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32" windowHeight="9612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<sst xmlns="http://schemas.openxmlformats.org/spreadsheetml/2006/main" count="15" uniqueCount="14">
  <si>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Fiscal Year</t>
  </si>
  <si>
    <t>Total</t>
  </si>
  <si>
    <t>Calculated by Just Facts</t>
  </si>
  <si>
    <t>Change from Previous Year</t>
  </si>
  <si>
    <t>Appendix B: Key Terms and Definitions: “Convicted Criminal: An individual convicted in the United States for one or more criminal offenses. This does not include civil traffic offenses.”</t>
  </si>
  <si>
    <t>“ICE Enforcement and Removal Operations Report, Fiscal Year 2016.” U.S. Immigration and Customs Enforcement, December 30, 2016. https://www.ice.gov/sites/default/files/documents/Report/2016/removal-stats-2016.pdf</t>
  </si>
  <si>
    <t>† Page 2: “Figure 1: FY 2008-2016 ICE Removals.”</t>
  </si>
  <si>
    <t>Portion Criminals ‡</t>
  </si>
  <si>
    <t>‡ Page 5: “FY 2008-2016 ICE Removals by Criminality … Convicted Criminal”</t>
  </si>
  <si>
    <t xml:space="preserve">Total </t>
  </si>
  <si>
    <t>Number †</t>
  </si>
  <si>
    <t xml:space="preserve">Criminals </t>
  </si>
  <si>
    <t>Number ‡</t>
  </si>
  <si>
    <t xml:space="preserve">Data and calculations for the Fact App question: In 2015, the Obama administration changed its immigration policy to “focus on the removal of convicted felons and other public safety threats.” Did the administration remove/deport more convicted criminals per year after implementing this policy?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</si>
</sst>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/>
    </xf>
    <xf numFmtId="0" fontId="37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/>
    </xf>
    <xf numFmtId="9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19" fillId="0" borderId="0" xfId="53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1228725</xdr:rowOff>
    </xdr:to>
    <xdr:pic>
      <xdr:nvPicPr>
        <xdr:cNvPr id="1" name="Picture 2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question/?question=2906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A85" sqref="A85"/>
    </sheetView>
  </sheetViews>
  <sheetFormatPr defaultColWidth="9.140625" defaultRowHeight="15"/>
  <cols>
    <col min="1" max="1" width="11.28125" style="2" customWidth="1"/>
    <col min="2" max="2" width="11.28125" style="1" customWidth="1"/>
    <col min="3" max="3" width="15.28125" style="1" customWidth="1"/>
    <col min="4" max="4" width="14.00390625" style="6" customWidth="1"/>
    <col min="5" max="5" width="11.28125" style="1" customWidth="1"/>
    <col min="6" max="6" width="17.8515625" style="7" customWidth="1"/>
  </cols>
  <sheetData>
    <row r="1" ht="97.5" customHeight="1"/>
    <row r="2" spans="1:11" ht="29.2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0" customHeight="1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4.2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3" ht="14.25">
      <c r="A7" s="3" t="s">
        <v>2</v>
      </c>
      <c r="B7" s="4"/>
      <c r="C7" s="9"/>
    </row>
    <row r="9" spans="1:6" s="5" customFormat="1" ht="14.25" customHeight="1">
      <c r="A9" s="14" t="s">
        <v>0</v>
      </c>
      <c r="B9" s="15" t="s">
        <v>9</v>
      </c>
      <c r="C9" s="15"/>
      <c r="D9" s="16" t="s">
        <v>7</v>
      </c>
      <c r="E9" s="17" t="s">
        <v>11</v>
      </c>
      <c r="F9" s="17"/>
    </row>
    <row r="10" spans="1:6" s="5" customFormat="1" ht="28.5">
      <c r="A10" s="14"/>
      <c r="B10" s="18" t="s">
        <v>10</v>
      </c>
      <c r="C10" s="19" t="s">
        <v>3</v>
      </c>
      <c r="D10" s="16"/>
      <c r="E10" s="20" t="s">
        <v>12</v>
      </c>
      <c r="F10" s="19" t="s">
        <v>3</v>
      </c>
    </row>
    <row r="11" spans="1:6" ht="14.25">
      <c r="A11" s="2">
        <v>2008</v>
      </c>
      <c r="B11" s="1">
        <v>369221</v>
      </c>
      <c r="C11" s="8"/>
      <c r="D11" s="6">
        <v>0.31</v>
      </c>
      <c r="E11" s="4">
        <f>B11*D11</f>
        <v>114458.51</v>
      </c>
      <c r="F11" s="8"/>
    </row>
    <row r="12" spans="1:6" ht="14.25">
      <c r="A12" s="2">
        <v>2009</v>
      </c>
      <c r="B12" s="1">
        <v>389834</v>
      </c>
      <c r="C12" s="8">
        <f>(B12-B11)/B11</f>
        <v>0.05582835212514998</v>
      </c>
      <c r="D12" s="6">
        <v>0.35</v>
      </c>
      <c r="E12" s="4">
        <f aca="true" t="shared" si="0" ref="E12:E18">B12*D12</f>
        <v>136441.9</v>
      </c>
      <c r="F12" s="8">
        <f>(E12-E11)/E11</f>
        <v>0.19206426852839514</v>
      </c>
    </row>
    <row r="13" spans="1:6" ht="14.25">
      <c r="A13" s="2">
        <v>2010</v>
      </c>
      <c r="B13" s="1">
        <v>392862</v>
      </c>
      <c r="C13" s="8">
        <f aca="true" t="shared" si="1" ref="C13:C19">(B13-B12)/B12</f>
        <v>0.007767408691904759</v>
      </c>
      <c r="D13" s="6">
        <v>0.5</v>
      </c>
      <c r="E13" s="4">
        <f t="shared" si="0"/>
        <v>196431</v>
      </c>
      <c r="F13" s="8">
        <f aca="true" t="shared" si="2" ref="F13:F19">(E13-E12)/E12</f>
        <v>0.43966772670272114</v>
      </c>
    </row>
    <row r="14" spans="1:6" ht="14.25">
      <c r="A14" s="2">
        <v>2011</v>
      </c>
      <c r="B14" s="1">
        <v>396906</v>
      </c>
      <c r="C14" s="8">
        <f t="shared" si="1"/>
        <v>0.010293690914366877</v>
      </c>
      <c r="D14" s="6">
        <v>0.55</v>
      </c>
      <c r="E14" s="4">
        <f t="shared" si="0"/>
        <v>218298.30000000002</v>
      </c>
      <c r="F14" s="8">
        <f t="shared" si="2"/>
        <v>0.11132306000580365</v>
      </c>
    </row>
    <row r="15" spans="1:6" ht="14.25">
      <c r="A15" s="2">
        <v>2012</v>
      </c>
      <c r="B15" s="1">
        <v>404849</v>
      </c>
      <c r="C15" s="8">
        <f t="shared" si="1"/>
        <v>0.020012295102618757</v>
      </c>
      <c r="D15" s="6">
        <v>0.55</v>
      </c>
      <c r="E15" s="4">
        <f t="shared" si="0"/>
        <v>222666.95</v>
      </c>
      <c r="F15" s="8">
        <f t="shared" si="2"/>
        <v>0.02001229510261873</v>
      </c>
    </row>
    <row r="16" spans="1:6" ht="14.25">
      <c r="A16" s="2">
        <v>2013</v>
      </c>
      <c r="B16" s="1">
        <v>368644</v>
      </c>
      <c r="C16" s="8">
        <f t="shared" si="1"/>
        <v>-0.0894284041704438</v>
      </c>
      <c r="D16" s="6">
        <v>0.59</v>
      </c>
      <c r="E16" s="4">
        <f t="shared" si="0"/>
        <v>217499.96</v>
      </c>
      <c r="F16" s="8">
        <f t="shared" si="2"/>
        <v>-0.023205015382839794</v>
      </c>
    </row>
    <row r="17" spans="1:6" ht="14.25">
      <c r="A17" s="2">
        <v>2014</v>
      </c>
      <c r="B17" s="1">
        <v>315943</v>
      </c>
      <c r="C17" s="8">
        <f t="shared" si="1"/>
        <v>-0.14295906077408013</v>
      </c>
      <c r="D17" s="6">
        <v>0.56</v>
      </c>
      <c r="E17" s="4">
        <f t="shared" si="0"/>
        <v>176928.08000000002</v>
      </c>
      <c r="F17" s="8">
        <f>(E17-E16)/E16</f>
        <v>-0.18653741361607595</v>
      </c>
    </row>
    <row r="18" spans="1:6" ht="14.25">
      <c r="A18" s="2">
        <v>2015</v>
      </c>
      <c r="B18" s="1">
        <v>235413</v>
      </c>
      <c r="C18" s="8">
        <f t="shared" si="1"/>
        <v>-0.25488774873948783</v>
      </c>
      <c r="D18" s="6">
        <v>0.59</v>
      </c>
      <c r="E18" s="4">
        <f t="shared" si="0"/>
        <v>138893.66999999998</v>
      </c>
      <c r="F18" s="8">
        <f t="shared" si="2"/>
        <v>-0.2149710209933891</v>
      </c>
    </row>
    <row r="19" spans="1:6" ht="14.25">
      <c r="A19" s="2">
        <v>2016</v>
      </c>
      <c r="B19" s="1">
        <v>240255</v>
      </c>
      <c r="C19" s="8">
        <f t="shared" si="1"/>
        <v>0.020568107963451467</v>
      </c>
      <c r="D19" s="6">
        <v>0.58</v>
      </c>
      <c r="E19" s="9">
        <v>138669</v>
      </c>
      <c r="F19" s="8">
        <f t="shared" si="2"/>
        <v>-0.0016175683168281444</v>
      </c>
    </row>
    <row r="20" spans="1:5" ht="14.25">
      <c r="A20" s="2" t="s">
        <v>1</v>
      </c>
      <c r="B20" s="4">
        <f>SUM(B11:B19)</f>
        <v>3113927</v>
      </c>
      <c r="E20" s="4">
        <f>SUM(E11:E19)</f>
        <v>1560287.3699999999</v>
      </c>
    </row>
    <row r="21" spans="1:5" ht="14.25">
      <c r="A21" s="10"/>
      <c r="B21" s="9"/>
      <c r="C21" s="9"/>
      <c r="D21" s="11"/>
      <c r="E21" s="9"/>
    </row>
    <row r="22" spans="1:11" ht="28.5" customHeight="1">
      <c r="A22" s="13" t="s">
        <v>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</sheetData>
  <sheetProtection/>
  <mergeCells count="9">
    <mergeCell ref="A2:K2"/>
    <mergeCell ref="A4:K4"/>
    <mergeCell ref="A22:K22"/>
    <mergeCell ref="A6:K6"/>
    <mergeCell ref="A5:K5"/>
    <mergeCell ref="E9:F9"/>
    <mergeCell ref="B9:C9"/>
    <mergeCell ref="A9:A10"/>
    <mergeCell ref="D9:D10"/>
  </mergeCells>
  <hyperlinks>
    <hyperlink ref="A2:K2" r:id="rId1" display="Data and calculations for the Fact App question: In 2015, the Obama administration changed its immigration policy to “focus on the removal of convicted felons and other public safety threats.” Were more convicted criminals deported in 2015 than 2014?"/>
  </hyperlinks>
  <printOptions/>
  <pageMargins left="0.7" right="0.7" top="0.75" bottom="0.75" header="0.3" footer="0.3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2016-02-25T14:20:34Z</dcterms:created>
  <dcterms:modified xsi:type="dcterms:W3CDTF">2017-05-08T14:24:51Z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