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99" windowWidth="14945" windowHeight="9039" tabRatio="814" activeTab="0"/>
  </bookViews>
  <sheets>
    <sheet name="Global Electricty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<sst xmlns="http://schemas.openxmlformats.org/spreadsheetml/2006/main" count="31" uniqueCount="24">
  <si>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Calculated by Just Facts</t>
  </si>
  <si>
    <t>Other</t>
  </si>
  <si>
    <t>Report: "International Energy Outlook 2013." U.S. Energy Information Administration, July 25, 2013. http://www.eia.gov/forecasts/ieo/pdf/0484(2013).pdf</t>
  </si>
  <si>
    <t>Source</t>
  </si>
  <si>
    <t>Liquids</t>
  </si>
  <si>
    <t xml:space="preserve">Natural gas </t>
  </si>
  <si>
    <t>Coal</t>
  </si>
  <si>
    <t>Nuclear</t>
  </si>
  <si>
    <t>Renewables</t>
  </si>
  <si>
    <t xml:space="preserve">Total world </t>
  </si>
  <si>
    <t>Hydroelectric</t>
  </si>
  <si>
    <t>Wind</t>
  </si>
  <si>
    <t>Geothermal</t>
  </si>
  <si>
    <t>Solar</t>
  </si>
  <si>
    <t>Portion of Total World</t>
  </si>
  <si>
    <t xml:space="preserve">   Hydroelectric</t>
  </si>
  <si>
    <t xml:space="preserve">   Wind</t>
  </si>
  <si>
    <t xml:space="preserve">   Geothermal</t>
  </si>
  <si>
    <t xml:space="preserve">   Solar</t>
  </si>
  <si>
    <t xml:space="preserve">   Other</t>
  </si>
  <si>
    <t>2015 World Net Electricity Generation</t>
  </si>
  <si>
    <t>Page 93: "Table 13. OECD and non-OECD net electricity generation by energy source, 2010-2040 (trillion kilowatthours) ... World"</t>
  </si>
  <si>
    <t>Page 97: "Table 14. OECD and non-OECD net renewable electricity generation by energy source, 2010-2040 (billion kilowatthours) … World"</t>
  </si>
  <si>
    <t>Data and calculations for "Is Solar Energy Cost-Competitive?"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</si>
</sst>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"/>
    <numFmt numFmtId="170" formatCode="0.0000%"/>
    <numFmt numFmtId="171" formatCode="#,##0.0"/>
    <numFmt numFmtId="172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9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3" fillId="0" borderId="0" xfId="53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is-solar-energy-cost-competitiv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3" width="20.421875" style="1" customWidth="1"/>
    <col min="4" max="16384" width="8.8515625" style="1" customWidth="1"/>
  </cols>
  <sheetData>
    <row r="1" spans="1:3" ht="12.75">
      <c r="A1" s="19" t="s">
        <v>23</v>
      </c>
      <c r="B1" s="19"/>
      <c r="C1" s="19"/>
    </row>
    <row r="3" spans="1:2" ht="14.25">
      <c r="A3" s="2" t="s">
        <v>0</v>
      </c>
      <c r="B3" s="3"/>
    </row>
    <row r="5" spans="1:10" ht="27.75" customHeight="1">
      <c r="A5" s="15" t="s">
        <v>2</v>
      </c>
      <c r="B5" s="15"/>
      <c r="C5" s="15"/>
      <c r="D5" s="15"/>
      <c r="E5" s="15"/>
      <c r="F5" s="15"/>
      <c r="G5" s="4"/>
      <c r="H5" s="4"/>
      <c r="I5" s="4"/>
      <c r="J5" s="4"/>
    </row>
    <row r="6" spans="1:10" ht="25.5" customHeight="1">
      <c r="A6" s="16" t="s">
        <v>21</v>
      </c>
      <c r="B6" s="16"/>
      <c r="C6" s="16"/>
      <c r="D6" s="16"/>
      <c r="E6" s="16"/>
      <c r="F6" s="16"/>
      <c r="G6" s="5"/>
      <c r="H6" s="5"/>
      <c r="I6" s="5"/>
      <c r="J6" s="5"/>
    </row>
    <row r="7" spans="1:10" ht="12.75" customHeight="1">
      <c r="A7" s="11" t="s">
        <v>3</v>
      </c>
      <c r="B7" s="11">
        <v>2015</v>
      </c>
      <c r="C7" s="11">
        <v>2040</v>
      </c>
      <c r="D7" s="8"/>
      <c r="E7" s="8"/>
      <c r="F7" s="8"/>
      <c r="G7" s="5"/>
      <c r="H7" s="5"/>
      <c r="I7" s="5"/>
      <c r="J7" s="5"/>
    </row>
    <row r="8" spans="1:3" ht="12.75">
      <c r="A8" s="6" t="s">
        <v>4</v>
      </c>
      <c r="B8" s="9">
        <v>0.9</v>
      </c>
      <c r="C8" s="9">
        <v>0.7</v>
      </c>
    </row>
    <row r="9" spans="1:3" ht="12.75">
      <c r="A9" s="6" t="s">
        <v>5</v>
      </c>
      <c r="B9" s="9">
        <v>5</v>
      </c>
      <c r="C9" s="9">
        <v>9.4</v>
      </c>
    </row>
    <row r="10" spans="1:3" ht="12.75">
      <c r="A10" s="6" t="s">
        <v>6</v>
      </c>
      <c r="B10" s="9">
        <v>9.2</v>
      </c>
      <c r="C10" s="9">
        <v>13.9</v>
      </c>
    </row>
    <row r="11" spans="1:3" ht="12.75">
      <c r="A11" s="6" t="s">
        <v>7</v>
      </c>
      <c r="B11" s="9">
        <v>2.9</v>
      </c>
      <c r="C11" s="9">
        <v>5.5</v>
      </c>
    </row>
    <row r="12" spans="1:3" ht="12.75">
      <c r="A12" s="6" t="s">
        <v>8</v>
      </c>
      <c r="B12" s="9">
        <v>5.3</v>
      </c>
      <c r="C12" s="9">
        <v>9.6</v>
      </c>
    </row>
    <row r="13" spans="1:3" ht="12.75">
      <c r="A13" s="6" t="s">
        <v>9</v>
      </c>
      <c r="B13" s="9">
        <v>23.3</v>
      </c>
      <c r="C13" s="9">
        <v>39</v>
      </c>
    </row>
    <row r="14" spans="1:3" ht="12.75">
      <c r="A14" s="6"/>
      <c r="B14" s="9"/>
      <c r="C14" s="9"/>
    </row>
    <row r="15" spans="1:10" ht="26.25" customHeight="1">
      <c r="A15" s="16" t="s">
        <v>22</v>
      </c>
      <c r="B15" s="16"/>
      <c r="C15" s="16"/>
      <c r="D15" s="16"/>
      <c r="E15" s="16"/>
      <c r="F15" s="16"/>
      <c r="G15" s="5"/>
      <c r="H15" s="5"/>
      <c r="I15" s="5"/>
      <c r="J15" s="5"/>
    </row>
    <row r="16" spans="1:10" ht="12.75">
      <c r="A16" s="11" t="s">
        <v>3</v>
      </c>
      <c r="B16" s="11">
        <v>2015</v>
      </c>
      <c r="C16" s="11">
        <v>2040</v>
      </c>
      <c r="D16" s="8"/>
      <c r="E16" s="8"/>
      <c r="F16" s="8"/>
      <c r="G16" s="5"/>
      <c r="H16" s="5"/>
      <c r="I16" s="5"/>
      <c r="J16" s="5"/>
    </row>
    <row r="17" spans="1:3" ht="12.75">
      <c r="A17" s="6" t="s">
        <v>10</v>
      </c>
      <c r="B17" s="10">
        <v>3805</v>
      </c>
      <c r="C17" s="10">
        <v>6232</v>
      </c>
    </row>
    <row r="18" spans="1:3" ht="12.75">
      <c r="A18" s="6" t="s">
        <v>11</v>
      </c>
      <c r="B18" s="9">
        <v>767</v>
      </c>
      <c r="C18" s="10">
        <v>1839</v>
      </c>
    </row>
    <row r="19" spans="1:3" ht="12.75">
      <c r="A19" s="6" t="s">
        <v>12</v>
      </c>
      <c r="B19" s="9">
        <v>112</v>
      </c>
      <c r="C19" s="9">
        <v>220</v>
      </c>
    </row>
    <row r="20" spans="1:3" ht="12.75">
      <c r="A20" s="6" t="s">
        <v>13</v>
      </c>
      <c r="B20" s="9">
        <v>157</v>
      </c>
      <c r="C20" s="9">
        <v>452</v>
      </c>
    </row>
    <row r="21" spans="1:3" ht="12.75">
      <c r="A21" s="6" t="s">
        <v>1</v>
      </c>
      <c r="B21" s="9">
        <v>332</v>
      </c>
      <c r="C21" s="9">
        <v>858</v>
      </c>
    </row>
    <row r="22" ht="12.75">
      <c r="A22" s="6"/>
    </row>
    <row r="24" spans="1:3" ht="12.75">
      <c r="A24" s="14" t="s">
        <v>20</v>
      </c>
      <c r="B24" s="14"/>
      <c r="C24" s="7"/>
    </row>
    <row r="25" spans="1:3" ht="12.75">
      <c r="A25" s="18" t="s">
        <v>3</v>
      </c>
      <c r="B25" s="17" t="s">
        <v>14</v>
      </c>
      <c r="C25" s="17"/>
    </row>
    <row r="26" spans="1:3" ht="12.75">
      <c r="A26" s="18"/>
      <c r="B26" s="11">
        <v>2015</v>
      </c>
      <c r="C26" s="11">
        <v>2040</v>
      </c>
    </row>
    <row r="27" spans="1:3" ht="12.75">
      <c r="A27" s="6" t="s">
        <v>4</v>
      </c>
      <c r="B27" s="12">
        <f aca="true" t="shared" si="0" ref="B27:C31">B8/B$13</f>
        <v>0.03862660944206008</v>
      </c>
      <c r="C27" s="12">
        <f t="shared" si="0"/>
        <v>0.017948717948717947</v>
      </c>
    </row>
    <row r="28" spans="1:3" ht="12.75">
      <c r="A28" s="6" t="s">
        <v>5</v>
      </c>
      <c r="B28" s="12">
        <f t="shared" si="0"/>
        <v>0.2145922746781116</v>
      </c>
      <c r="C28" s="12">
        <f t="shared" si="0"/>
        <v>0.24102564102564103</v>
      </c>
    </row>
    <row r="29" spans="1:3" ht="12.75">
      <c r="A29" s="6" t="s">
        <v>6</v>
      </c>
      <c r="B29" s="12">
        <f t="shared" si="0"/>
        <v>0.3948497854077253</v>
      </c>
      <c r="C29" s="12">
        <f t="shared" si="0"/>
        <v>0.3564102564102564</v>
      </c>
    </row>
    <row r="30" spans="1:3" ht="12.75">
      <c r="A30" s="6" t="s">
        <v>7</v>
      </c>
      <c r="B30" s="12">
        <f t="shared" si="0"/>
        <v>0.12446351931330471</v>
      </c>
      <c r="C30" s="12">
        <f t="shared" si="0"/>
        <v>0.14102564102564102</v>
      </c>
    </row>
    <row r="31" spans="1:3" ht="12.75">
      <c r="A31" s="6" t="s">
        <v>8</v>
      </c>
      <c r="B31" s="12">
        <f t="shared" si="0"/>
        <v>0.22746781115879827</v>
      </c>
      <c r="C31" s="12">
        <f t="shared" si="0"/>
        <v>0.24615384615384614</v>
      </c>
    </row>
    <row r="32" spans="1:3" ht="12.75">
      <c r="A32" s="6" t="s">
        <v>15</v>
      </c>
      <c r="B32" s="12">
        <f aca="true" t="shared" si="1" ref="B32:C36">(B17/1000)/B$13</f>
        <v>0.16330472103004293</v>
      </c>
      <c r="C32" s="12">
        <f t="shared" si="1"/>
        <v>0.1597948717948718</v>
      </c>
    </row>
    <row r="33" spans="1:3" ht="12.75">
      <c r="A33" s="6" t="s">
        <v>16</v>
      </c>
      <c r="B33" s="12">
        <f t="shared" si="1"/>
        <v>0.032918454935622316</v>
      </c>
      <c r="C33" s="12">
        <f t="shared" si="1"/>
        <v>0.04715384615384615</v>
      </c>
    </row>
    <row r="34" spans="1:3" ht="12.75">
      <c r="A34" s="6" t="s">
        <v>17</v>
      </c>
      <c r="B34" s="13">
        <f t="shared" si="1"/>
        <v>0.0048068669527896995</v>
      </c>
      <c r="C34" s="13">
        <f t="shared" si="1"/>
        <v>0.0056410256410256415</v>
      </c>
    </row>
    <row r="35" spans="1:3" ht="12.75">
      <c r="A35" s="6" t="s">
        <v>18</v>
      </c>
      <c r="B35" s="13">
        <f t="shared" si="1"/>
        <v>0.006738197424892704</v>
      </c>
      <c r="C35" s="13">
        <f t="shared" si="1"/>
        <v>0.01158974358974359</v>
      </c>
    </row>
    <row r="36" spans="1:3" ht="12.75">
      <c r="A36" s="6" t="s">
        <v>19</v>
      </c>
      <c r="B36" s="13">
        <f t="shared" si="1"/>
        <v>0.01424892703862661</v>
      </c>
      <c r="C36" s="13">
        <f t="shared" si="1"/>
        <v>0.022</v>
      </c>
    </row>
  </sheetData>
  <sheetProtection/>
  <mergeCells count="7">
    <mergeCell ref="A1:C1"/>
    <mergeCell ref="A24:B24"/>
    <mergeCell ref="A5:F5"/>
    <mergeCell ref="A6:F6"/>
    <mergeCell ref="A15:F15"/>
    <mergeCell ref="B25:C25"/>
    <mergeCell ref="A25:A26"/>
  </mergeCells>
  <hyperlinks>
    <hyperlink ref="A1:C1" r:id="rId1" display="Data and calculations for &quot;Is Solar Energy Cost-Competitive?&quot;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2013-12-19T21:12:07Z</dcterms:created>
  <dcterms:modified xsi:type="dcterms:W3CDTF">2014-11-24T15:34:12Z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