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 yWindow="73" windowWidth="17522" windowHeight="11641" activeTab="1"/>
  </bookViews>
  <sheets>
    <sheet name="Table HH-1" sheetId="1" r:id="rId1"/>
    <sheet name="Table HH-1, Calculations" sheetId="2" r:id="rId2"/>
  </sheets>
  <definedNames/>
  <calcPr fullCalcOnLoad="1"/>
</workbook>
</file>

<file path=xl/sharedStrings.xml><?xml version="1.0" encoding="utf-8"?>
<sst xmlns="http://schemas.openxmlformats.org/spreadsheetml/2006/main" count="68" uniqueCount="40">
  <si>
    <t>(Numbers in thousands)</t>
  </si>
  <si>
    <t xml:space="preserve">For more information about ASEC, including the source and accuracy statement, see the technical documentation accessible at: http://www.census.gov/cps/methodology/techdocs.html </t>
  </si>
  <si>
    <t>Family households</t>
  </si>
  <si>
    <t>Nonfamily households</t>
  </si>
  <si>
    <t>Other family</t>
  </si>
  <si>
    <t>Total</t>
  </si>
  <si>
    <t>Year</t>
  </si>
  <si>
    <t>r   Revised based on population from the most recent decennial census.</t>
  </si>
  <si>
    <t>a   Data based on 1988 revised processing.</t>
  </si>
  <si>
    <t>b   Incorporates Hispanic-origin population controls.</t>
  </si>
  <si>
    <t>c   Revised using population controls based on the 1980 census.</t>
  </si>
  <si>
    <t>d   Based on 1940 census.</t>
  </si>
  <si>
    <t>e   This data is from the expanded CPS sample and uses population controls based on Census 2000.</t>
  </si>
  <si>
    <t>FOR FURTHER INFORMATION contact:</t>
  </si>
  <si>
    <t>Fertility and Family Statistics Branch</t>
  </si>
  <si>
    <t>301-763-2416</t>
  </si>
  <si>
    <t>Married couples</t>
  </si>
  <si>
    <t>Male householder</t>
  </si>
  <si>
    <t>Female householder</t>
  </si>
  <si>
    <t>Total households</t>
  </si>
  <si>
    <t>HH-1.  Households by Type: 1940 to Present</t>
  </si>
  <si>
    <t>Note: This table uses a person weight to describe characteristics of people living in households. As a result, estimates of the number of households do not match estimates of housing units from the Housing Vacancy Survey (HVS). The HVS is weighted to housing units, rather than the population, in order to more accurately estimate the number of occupied and vacant housing units. If you are primarily interested in housing inventory estimates, then see the published tables and reports here: http://www.census.gov/housing/hvs/. If you are primarily interested in characteristics about the population and people who live in households, then see the H table series and reports here: http://www.census.gov/hhes/families/data/cps.html.</t>
  </si>
  <si>
    <t>Source:  U.S. Census Bureau, Current Population Survey, March and Annual Social and Economic Supplements, 2014 and earlier.</t>
  </si>
  <si>
    <r>
      <t>2011</t>
    </r>
    <r>
      <rPr>
        <vertAlign val="superscript"/>
        <sz val="10"/>
        <color indexed="8"/>
        <rFont val="Arial"/>
        <family val="2"/>
      </rPr>
      <t>r</t>
    </r>
  </si>
  <si>
    <r>
      <t>2001</t>
    </r>
    <r>
      <rPr>
        <vertAlign val="superscript"/>
        <sz val="10"/>
        <color indexed="8"/>
        <rFont val="Arial"/>
        <family val="2"/>
      </rPr>
      <t>e</t>
    </r>
  </si>
  <si>
    <r>
      <t>1993</t>
    </r>
    <r>
      <rPr>
        <vertAlign val="superscript"/>
        <sz val="10"/>
        <color indexed="8"/>
        <rFont val="Arial"/>
        <family val="2"/>
      </rPr>
      <t>r</t>
    </r>
  </si>
  <si>
    <r>
      <t>1988</t>
    </r>
    <r>
      <rPr>
        <vertAlign val="superscript"/>
        <sz val="10"/>
        <color indexed="8"/>
        <rFont val="Arial"/>
        <family val="2"/>
      </rPr>
      <t>a</t>
    </r>
  </si>
  <si>
    <r>
      <t>1984</t>
    </r>
    <r>
      <rPr>
        <vertAlign val="superscript"/>
        <sz val="10"/>
        <color indexed="8"/>
        <rFont val="Arial"/>
        <family val="2"/>
      </rPr>
      <t>b</t>
    </r>
  </si>
  <si>
    <r>
      <t>1980</t>
    </r>
    <r>
      <rPr>
        <vertAlign val="superscript"/>
        <sz val="10"/>
        <color indexed="8"/>
        <rFont val="Arial"/>
        <family val="2"/>
      </rPr>
      <t>c</t>
    </r>
  </si>
  <si>
    <r>
      <t>1940</t>
    </r>
    <r>
      <rPr>
        <vertAlign val="superscript"/>
        <sz val="10"/>
        <color indexed="8"/>
        <rFont val="Arial"/>
        <family val="2"/>
      </rPr>
      <t>d</t>
    </r>
  </si>
  <si>
    <r>
      <t>2014</t>
    </r>
    <r>
      <rPr>
        <vertAlign val="superscript"/>
        <sz val="10"/>
        <color indexed="8"/>
        <rFont val="Arial"/>
        <family val="2"/>
      </rPr>
      <t>s</t>
    </r>
  </si>
  <si>
    <t xml:space="preserve"> </t>
  </si>
  <si>
    <t xml:space="preserve">s   The 2014 CPS ASEC included redesigned questions for income and health insurance coverage. All of the approximately 98,000 addresses were selected to receive the improved set of health insurance coverage items. The improved income questions were implemented using a split panel design.  Approximately 68,000 addresses were selected to receive a set of income questions similar to those used in the 2013 CPS ASEC. The remaining 30,000 addresses were selected to receive the redesigned income questions. The source of data for this table is the CPS ASEC sample of 98,000 addresses. </t>
  </si>
  <si>
    <t>Internet Release Date: January 2015</t>
  </si>
  <si>
    <t>Dataset: "HH-1. Households by Type: 1940 to Present." U.S. Census Bureau, Current Population Survey, January 2015. http://www.census.gov/hhes/families/data/households.html</t>
  </si>
  <si>
    <t>Calculated by Just Facts</t>
  </si>
  <si>
    <t>Number</t>
  </si>
  <si>
    <t>Portion of Total</t>
  </si>
  <si>
    <t>Data and calculations for the Fact App question: In 1947, 22% of households in the U.S. were non-married or nonfamily households. What is this percentage today?</t>
  </si>
  <si>
    <t>Non-married or Nonfamily households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</si>
</sst>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vertAlign val="superscrip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indexed="8"/>
      <name val="Arial"/>
      <family val="2"/>
    </font>
    <font>
      <u val="single"/>
      <sz val="11"/>
      <color indexed="12"/>
      <name val="Calibri"/>
      <family val="2"/>
    </font>
    <font>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1"/>
      <color theme="1"/>
      <name val="Arial"/>
      <family val="2"/>
    </font>
    <font>
      <sz val="11"/>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7">
    <xf numFmtId="0" fontId="0" fillId="0" borderId="0" xfId="0" applyFont="1" applyAlignment="1">
      <alignment/>
    </xf>
    <xf numFmtId="0" fontId="42" fillId="0" borderId="0" xfId="0" applyFont="1" applyFill="1" applyBorder="1" applyAlignment="1">
      <alignment wrapText="1"/>
    </xf>
    <xf numFmtId="0" fontId="42" fillId="0" borderId="0" xfId="0" applyFont="1" applyFill="1" applyBorder="1" applyAlignment="1">
      <alignment horizontal="right" wrapText="1"/>
    </xf>
    <xf numFmtId="0" fontId="42" fillId="0" borderId="0" xfId="0" applyFont="1" applyFill="1" applyBorder="1" applyAlignment="1">
      <alignment horizontal="left" wrapText="1"/>
    </xf>
    <xf numFmtId="0" fontId="0" fillId="0" borderId="10" xfId="0" applyFont="1" applyFill="1" applyBorder="1" applyAlignment="1">
      <alignment horizontal="center"/>
    </xf>
    <xf numFmtId="0" fontId="0" fillId="0" borderId="0" xfId="0" applyFont="1" applyFill="1" applyBorder="1" applyAlignment="1">
      <alignment horizontal="center"/>
    </xf>
    <xf numFmtId="0" fontId="44" fillId="0" borderId="0" xfId="0" applyFont="1" applyFill="1" applyBorder="1" applyAlignment="1">
      <alignment horizontal="right" wrapText="1"/>
    </xf>
    <xf numFmtId="0" fontId="0" fillId="0" borderId="0" xfId="0" applyFont="1" applyFill="1" applyBorder="1" applyAlignment="1">
      <alignment horizontal="right" wrapText="1"/>
    </xf>
    <xf numFmtId="0" fontId="3" fillId="0" borderId="0" xfId="0" applyFont="1" applyFill="1" applyAlignment="1">
      <alignment horizontal="left" vertical="top" wrapText="1"/>
    </xf>
    <xf numFmtId="0" fontId="44" fillId="0" borderId="0" xfId="0" applyFont="1" applyFill="1" applyAlignment="1">
      <alignment/>
    </xf>
    <xf numFmtId="0" fontId="3" fillId="0" borderId="0" xfId="0" applyFont="1" applyFill="1" applyAlignment="1">
      <alignment horizontal="center"/>
    </xf>
    <xf numFmtId="0" fontId="45" fillId="0" borderId="0" xfId="0" applyFont="1" applyFill="1" applyAlignment="1">
      <alignment/>
    </xf>
    <xf numFmtId="0" fontId="44" fillId="0" borderId="0" xfId="0" applyFont="1" applyFill="1" applyBorder="1" applyAlignment="1">
      <alignment horizontal="left"/>
    </xf>
    <xf numFmtId="3" fontId="44" fillId="0" borderId="0" xfId="0" applyNumberFormat="1" applyFont="1" applyFill="1" applyBorder="1" applyAlignment="1">
      <alignment/>
    </xf>
    <xf numFmtId="0" fontId="44" fillId="0" borderId="11" xfId="0" applyFont="1" applyFill="1" applyBorder="1" applyAlignment="1">
      <alignment horizontal="left"/>
    </xf>
    <xf numFmtId="3" fontId="44" fillId="0" borderId="11" xfId="0" applyNumberFormat="1" applyFont="1" applyFill="1" applyBorder="1" applyAlignment="1">
      <alignment/>
    </xf>
    <xf numFmtId="0" fontId="0" fillId="0" borderId="0" xfId="0" applyFill="1" applyAlignment="1">
      <alignment wrapText="1"/>
    </xf>
    <xf numFmtId="0" fontId="44" fillId="0" borderId="0" xfId="0" applyFont="1" applyFill="1" applyAlignment="1">
      <alignment horizontal="left" vertical="top" wrapText="1"/>
    </xf>
    <xf numFmtId="0" fontId="3" fillId="0" borderId="0" xfId="0" applyFont="1" applyFill="1" applyAlignment="1">
      <alignment horizontal="left" vertical="top" wrapText="1"/>
    </xf>
    <xf numFmtId="0" fontId="44" fillId="0" borderId="0" xfId="0" applyFont="1" applyFill="1" applyAlignment="1">
      <alignment horizontal="left" vertical="top" wrapText="1"/>
    </xf>
    <xf numFmtId="0" fontId="44" fillId="0" borderId="0" xfId="0" applyFont="1" applyFill="1" applyAlignment="1">
      <alignment wrapText="1"/>
    </xf>
    <xf numFmtId="0" fontId="0" fillId="0" borderId="0" xfId="0" applyFill="1" applyAlignment="1">
      <alignment wrapText="1"/>
    </xf>
    <xf numFmtId="0" fontId="44" fillId="0" borderId="0" xfId="0" applyFont="1" applyFill="1" applyBorder="1" applyAlignment="1">
      <alignment horizontal="right" wrapText="1"/>
    </xf>
    <xf numFmtId="0" fontId="0" fillId="0" borderId="0" xfId="0" applyFont="1" applyFill="1" applyBorder="1" applyAlignment="1">
      <alignment horizontal="right" wrapText="1"/>
    </xf>
    <xf numFmtId="0" fontId="3" fillId="0" borderId="0" xfId="0" applyNumberFormat="1" applyFont="1" applyFill="1" applyAlignment="1">
      <alignment vertical="top" wrapText="1"/>
    </xf>
    <xf numFmtId="0" fontId="46" fillId="0" borderId="0" xfId="0" applyNumberFormat="1" applyFont="1" applyFill="1" applyAlignment="1">
      <alignment vertical="top" wrapText="1"/>
    </xf>
    <xf numFmtId="0" fontId="0" fillId="0" borderId="0" xfId="0" applyFill="1" applyAlignment="1">
      <alignment vertical="top" wrapText="1"/>
    </xf>
    <xf numFmtId="0" fontId="44" fillId="0" borderId="10" xfId="0" applyFont="1" applyFill="1" applyBorder="1" applyAlignment="1">
      <alignment horizontal="right" wrapText="1"/>
    </xf>
    <xf numFmtId="0" fontId="44" fillId="0" borderId="10" xfId="0" applyFont="1" applyFill="1" applyBorder="1" applyAlignment="1">
      <alignment horizontal="left" wrapText="1"/>
    </xf>
    <xf numFmtId="0" fontId="0" fillId="0" borderId="0" xfId="0" applyFont="1" applyFill="1" applyBorder="1" applyAlignment="1">
      <alignment horizontal="left" wrapText="1"/>
    </xf>
    <xf numFmtId="0" fontId="44" fillId="0" borderId="12" xfId="0" applyFont="1" applyFill="1" applyBorder="1" applyAlignment="1">
      <alignment horizontal="center"/>
    </xf>
    <xf numFmtId="0" fontId="0" fillId="0" borderId="12" xfId="0" applyFont="1" applyFill="1" applyBorder="1" applyAlignment="1">
      <alignment horizontal="center"/>
    </xf>
    <xf numFmtId="0" fontId="3" fillId="33" borderId="0" xfId="0" applyFont="1" applyFill="1" applyAlignment="1">
      <alignment horizontal="left" vertical="top" wrapText="1"/>
    </xf>
    <xf numFmtId="0" fontId="44" fillId="0" borderId="10" xfId="0" applyFont="1" applyFill="1" applyBorder="1" applyAlignment="1">
      <alignment horizontal="center" vertical="center" wrapText="1"/>
    </xf>
    <xf numFmtId="0" fontId="44" fillId="0" borderId="12" xfId="0" applyFont="1" applyFill="1" applyBorder="1" applyAlignment="1">
      <alignment horizontal="center"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9" fontId="44" fillId="33" borderId="0" xfId="0" applyNumberFormat="1" applyFont="1" applyFill="1" applyBorder="1" applyAlignment="1">
      <alignment/>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45" fillId="0" borderId="13"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19"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3" fontId="44" fillId="0" borderId="0" xfId="0" applyNumberFormat="1" applyFont="1" applyFill="1" applyAlignment="1">
      <alignment/>
    </xf>
    <xf numFmtId="3" fontId="44" fillId="0" borderId="0" xfId="0" applyNumberFormat="1" applyFont="1" applyFill="1" applyBorder="1" applyAlignment="1">
      <alignment/>
    </xf>
    <xf numFmtId="0" fontId="3" fillId="0" borderId="0" xfId="0" applyFont="1" applyFill="1" applyAlignment="1">
      <alignment vertical="top" wrapText="1"/>
    </xf>
    <xf numFmtId="0" fontId="47" fillId="0" borderId="0" xfId="53"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ustfactsdaily.com/question/?question=26020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6"/>
  <sheetViews>
    <sheetView zoomScalePageLayoutView="0" workbookViewId="0" topLeftCell="A1">
      <pane ySplit="12" topLeftCell="A13" activePane="bottomLeft" state="frozen"/>
      <selection pane="topLeft" activeCell="A1" sqref="A1"/>
      <selection pane="bottomLeft" activeCell="A1" sqref="A1:K1"/>
    </sheetView>
  </sheetViews>
  <sheetFormatPr defaultColWidth="9.140625" defaultRowHeight="15"/>
  <cols>
    <col min="1" max="1" width="9.140625" style="9" customWidth="1"/>
    <col min="2" max="2" width="12.421875" style="9" customWidth="1"/>
    <col min="3" max="3" width="9.140625" style="9" customWidth="1"/>
    <col min="4" max="4" width="9.8515625" style="9" customWidth="1"/>
    <col min="5" max="5" width="1.7109375" style="9" customWidth="1"/>
    <col min="6" max="6" width="12.00390625" style="9" customWidth="1"/>
    <col min="7" max="7" width="11.7109375" style="9" customWidth="1"/>
    <col min="8" max="8" width="1.7109375" style="9" customWidth="1"/>
    <col min="9" max="9" width="9.140625" style="9" customWidth="1"/>
    <col min="10" max="10" width="12.421875" style="9" customWidth="1"/>
    <col min="11" max="11" width="14.00390625" style="9" customWidth="1"/>
    <col min="12" max="12" width="13.57421875" style="9" customWidth="1"/>
    <col min="13" max="16384" width="9.140625" style="9" customWidth="1"/>
  </cols>
  <sheetData>
    <row r="1" spans="1:11" ht="27" customHeight="1">
      <c r="A1" s="18" t="s">
        <v>34</v>
      </c>
      <c r="B1" s="18"/>
      <c r="C1" s="18"/>
      <c r="D1" s="18"/>
      <c r="E1" s="18"/>
      <c r="F1" s="18"/>
      <c r="G1" s="18"/>
      <c r="H1" s="18"/>
      <c r="I1" s="18"/>
      <c r="J1" s="18"/>
      <c r="K1" s="18"/>
    </row>
    <row r="2" spans="1:10" ht="12.75">
      <c r="A2" s="10"/>
      <c r="B2" s="10"/>
      <c r="C2" s="10"/>
      <c r="D2" s="10"/>
      <c r="E2" s="10"/>
      <c r="F2" s="10"/>
      <c r="G2" s="10"/>
      <c r="H2" s="10"/>
      <c r="I2" s="10"/>
      <c r="J2" s="10"/>
    </row>
    <row r="3" ht="12.75">
      <c r="A3" s="11" t="s">
        <v>20</v>
      </c>
    </row>
    <row r="4" ht="12.75">
      <c r="A4" s="9" t="s">
        <v>0</v>
      </c>
    </row>
    <row r="6" spans="1:11" ht="12.75">
      <c r="A6" s="20" t="s">
        <v>1</v>
      </c>
      <c r="B6" s="21"/>
      <c r="C6" s="21"/>
      <c r="D6" s="21"/>
      <c r="E6" s="21"/>
      <c r="F6" s="21"/>
      <c r="G6" s="21"/>
      <c r="H6" s="21"/>
      <c r="I6" s="21"/>
      <c r="J6" s="21"/>
      <c r="K6" s="21"/>
    </row>
    <row r="7" spans="1:11" ht="12.75">
      <c r="A7" s="21"/>
      <c r="B7" s="21"/>
      <c r="C7" s="21"/>
      <c r="D7" s="21"/>
      <c r="E7" s="21"/>
      <c r="F7" s="21"/>
      <c r="G7" s="21"/>
      <c r="H7" s="21"/>
      <c r="I7" s="21"/>
      <c r="J7" s="21"/>
      <c r="K7" s="21"/>
    </row>
    <row r="9" spans="1:11" ht="14.25">
      <c r="A9" s="28" t="s">
        <v>6</v>
      </c>
      <c r="B9" s="27" t="s">
        <v>19</v>
      </c>
      <c r="C9" s="30" t="s">
        <v>2</v>
      </c>
      <c r="D9" s="31"/>
      <c r="E9" s="31"/>
      <c r="F9" s="31"/>
      <c r="G9" s="31"/>
      <c r="H9" s="4"/>
      <c r="I9" s="30" t="s">
        <v>3</v>
      </c>
      <c r="J9" s="31"/>
      <c r="K9" s="31"/>
    </row>
    <row r="10" spans="1:11" ht="14.25">
      <c r="A10" s="29"/>
      <c r="B10" s="23"/>
      <c r="C10" s="22" t="s">
        <v>5</v>
      </c>
      <c r="D10" s="22" t="s">
        <v>16</v>
      </c>
      <c r="E10" s="6"/>
      <c r="F10" s="30" t="s">
        <v>4</v>
      </c>
      <c r="G10" s="31"/>
      <c r="H10" s="5"/>
      <c r="I10" s="22" t="s">
        <v>5</v>
      </c>
      <c r="J10" s="22" t="s">
        <v>17</v>
      </c>
      <c r="K10" s="22" t="s">
        <v>18</v>
      </c>
    </row>
    <row r="11" spans="1:11" ht="12.75" customHeight="1">
      <c r="A11" s="29"/>
      <c r="B11" s="23"/>
      <c r="C11" s="23"/>
      <c r="D11" s="23"/>
      <c r="E11" s="7"/>
      <c r="F11" s="22" t="s">
        <v>17</v>
      </c>
      <c r="G11" s="22" t="s">
        <v>18</v>
      </c>
      <c r="H11" s="6"/>
      <c r="I11" s="23"/>
      <c r="J11" s="23"/>
      <c r="K11" s="23"/>
    </row>
    <row r="12" spans="1:11" ht="12.75" customHeight="1">
      <c r="A12" s="29"/>
      <c r="B12" s="23"/>
      <c r="C12" s="23"/>
      <c r="D12" s="23"/>
      <c r="E12" s="7"/>
      <c r="F12" s="23"/>
      <c r="G12" s="23"/>
      <c r="H12" s="7"/>
      <c r="I12" s="23"/>
      <c r="J12" s="23"/>
      <c r="K12" s="23"/>
    </row>
    <row r="13" spans="1:11" ht="12.75" customHeight="1">
      <c r="A13" s="3"/>
      <c r="B13" s="1"/>
      <c r="C13" s="1"/>
      <c r="D13" s="1"/>
      <c r="E13" s="1"/>
      <c r="F13" s="2"/>
      <c r="G13" s="2"/>
      <c r="H13" s="2"/>
      <c r="I13" s="1"/>
      <c r="J13" s="1"/>
      <c r="K13" s="1"/>
    </row>
    <row r="14" spans="1:11" ht="12.75" customHeight="1">
      <c r="A14" s="12" t="s">
        <v>30</v>
      </c>
      <c r="B14" s="13">
        <v>123229</v>
      </c>
      <c r="C14" s="13">
        <v>81353</v>
      </c>
      <c r="D14" s="13">
        <v>59629</v>
      </c>
      <c r="E14" s="13"/>
      <c r="F14" s="13">
        <v>6304</v>
      </c>
      <c r="G14" s="13">
        <v>15420</v>
      </c>
      <c r="H14" s="13"/>
      <c r="I14" s="13">
        <v>41877</v>
      </c>
      <c r="J14" s="13">
        <v>19658</v>
      </c>
      <c r="K14" s="13">
        <v>22219</v>
      </c>
    </row>
    <row r="15" spans="1:11" ht="12.75">
      <c r="A15" s="12">
        <v>2013</v>
      </c>
      <c r="B15" s="13">
        <v>122459</v>
      </c>
      <c r="C15" s="13">
        <v>80902</v>
      </c>
      <c r="D15" s="13">
        <v>59204</v>
      </c>
      <c r="E15" s="13"/>
      <c r="F15" s="13">
        <v>6229</v>
      </c>
      <c r="G15" s="13">
        <v>15469</v>
      </c>
      <c r="H15" s="13"/>
      <c r="I15" s="13">
        <v>41558</v>
      </c>
      <c r="J15" s="13">
        <v>19747</v>
      </c>
      <c r="K15" s="13">
        <v>21810</v>
      </c>
    </row>
    <row r="16" spans="1:11" ht="12.75">
      <c r="A16" s="12">
        <v>2012</v>
      </c>
      <c r="B16" s="13">
        <v>121084</v>
      </c>
      <c r="C16" s="13">
        <v>80506</v>
      </c>
      <c r="D16" s="13">
        <v>58949</v>
      </c>
      <c r="E16" s="13"/>
      <c r="F16" s="13">
        <v>5888</v>
      </c>
      <c r="G16" s="13">
        <v>15669</v>
      </c>
      <c r="H16" s="13"/>
      <c r="I16" s="13">
        <v>40578</v>
      </c>
      <c r="J16" s="13">
        <v>19195</v>
      </c>
      <c r="K16" s="13">
        <v>21383</v>
      </c>
    </row>
    <row r="17" spans="1:11" ht="15.75">
      <c r="A17" s="12" t="s">
        <v>23</v>
      </c>
      <c r="B17" s="13">
        <v>119927</v>
      </c>
      <c r="C17" s="13">
        <v>79539</v>
      </c>
      <c r="D17" s="13">
        <v>58656</v>
      </c>
      <c r="E17" s="13"/>
      <c r="F17" s="13">
        <v>5648</v>
      </c>
      <c r="G17" s="13">
        <v>15235</v>
      </c>
      <c r="H17" s="13"/>
      <c r="I17" s="13">
        <v>40388</v>
      </c>
      <c r="J17" s="13">
        <v>18968</v>
      </c>
      <c r="K17" s="13">
        <v>21420</v>
      </c>
    </row>
    <row r="18" spans="1:11" ht="12.75">
      <c r="A18" s="12">
        <v>2011</v>
      </c>
      <c r="B18" s="13">
        <v>118682</v>
      </c>
      <c r="C18" s="13">
        <v>78613</v>
      </c>
      <c r="D18" s="13">
        <v>58036</v>
      </c>
      <c r="E18" s="13"/>
      <c r="F18" s="13">
        <v>5559</v>
      </c>
      <c r="G18" s="13">
        <v>15019</v>
      </c>
      <c r="H18" s="13"/>
      <c r="I18" s="13">
        <v>40069</v>
      </c>
      <c r="J18" s="13">
        <v>18835</v>
      </c>
      <c r="K18" s="13">
        <v>21234</v>
      </c>
    </row>
    <row r="19" spans="1:11" ht="12.75">
      <c r="A19" s="12">
        <v>2010</v>
      </c>
      <c r="B19" s="13">
        <v>117538</v>
      </c>
      <c r="C19" s="13">
        <v>78833</v>
      </c>
      <c r="D19" s="13">
        <v>58410</v>
      </c>
      <c r="E19" s="13"/>
      <c r="F19" s="13">
        <v>5580</v>
      </c>
      <c r="G19" s="13">
        <v>14843</v>
      </c>
      <c r="H19" s="13"/>
      <c r="I19" s="13">
        <v>38705</v>
      </c>
      <c r="J19" s="13">
        <v>18263</v>
      </c>
      <c r="K19" s="13">
        <v>20442</v>
      </c>
    </row>
    <row r="20" spans="1:11" ht="12.75">
      <c r="A20" s="12">
        <v>2009</v>
      </c>
      <c r="B20" s="13">
        <v>117181</v>
      </c>
      <c r="C20" s="13">
        <v>78850</v>
      </c>
      <c r="D20" s="13">
        <v>59118</v>
      </c>
      <c r="E20" s="13"/>
      <c r="F20" s="13">
        <v>5252</v>
      </c>
      <c r="G20" s="13">
        <v>14480</v>
      </c>
      <c r="H20" s="13"/>
      <c r="I20" s="13">
        <v>38331</v>
      </c>
      <c r="J20" s="13">
        <v>17694</v>
      </c>
      <c r="K20" s="13">
        <v>20637</v>
      </c>
    </row>
    <row r="21" spans="1:11" ht="12.75">
      <c r="A21" s="12">
        <v>2008</v>
      </c>
      <c r="B21" s="13">
        <v>116783</v>
      </c>
      <c r="C21" s="13">
        <v>77873</v>
      </c>
      <c r="D21" s="13">
        <v>58370</v>
      </c>
      <c r="E21" s="13"/>
      <c r="F21" s="13">
        <v>5100</v>
      </c>
      <c r="G21" s="13">
        <v>14404</v>
      </c>
      <c r="H21" s="13"/>
      <c r="I21" s="13">
        <v>38910</v>
      </c>
      <c r="J21" s="13">
        <v>17872</v>
      </c>
      <c r="K21" s="13">
        <v>21038</v>
      </c>
    </row>
    <row r="22" spans="1:11" ht="12.75">
      <c r="A22" s="12">
        <v>2007</v>
      </c>
      <c r="B22" s="13">
        <v>116011</v>
      </c>
      <c r="C22" s="13">
        <v>78425</v>
      </c>
      <c r="D22" s="13">
        <v>58945</v>
      </c>
      <c r="E22" s="13"/>
      <c r="F22" s="13">
        <v>5063</v>
      </c>
      <c r="G22" s="13">
        <v>14416</v>
      </c>
      <c r="H22" s="13"/>
      <c r="I22" s="13">
        <v>37587</v>
      </c>
      <c r="J22" s="13">
        <v>17338</v>
      </c>
      <c r="K22" s="13">
        <v>20249</v>
      </c>
    </row>
    <row r="23" spans="1:11" ht="12.75">
      <c r="A23" s="12">
        <v>2006</v>
      </c>
      <c r="B23" s="13">
        <v>114384</v>
      </c>
      <c r="C23" s="13">
        <v>77402</v>
      </c>
      <c r="D23" s="13">
        <v>58179</v>
      </c>
      <c r="E23" s="13"/>
      <c r="F23" s="13">
        <v>5130</v>
      </c>
      <c r="G23" s="13">
        <v>14093</v>
      </c>
      <c r="H23" s="13"/>
      <c r="I23" s="13">
        <v>36982</v>
      </c>
      <c r="J23" s="13">
        <v>16753</v>
      </c>
      <c r="K23" s="13">
        <v>20230</v>
      </c>
    </row>
    <row r="24" spans="1:11" ht="12.75">
      <c r="A24" s="12">
        <v>2005</v>
      </c>
      <c r="B24" s="13">
        <v>113343</v>
      </c>
      <c r="C24" s="13">
        <v>76858</v>
      </c>
      <c r="D24" s="13">
        <v>57975</v>
      </c>
      <c r="E24" s="13"/>
      <c r="F24" s="13">
        <v>4901</v>
      </c>
      <c r="G24" s="13">
        <v>13981</v>
      </c>
      <c r="H24" s="13"/>
      <c r="I24" s="13">
        <v>36485</v>
      </c>
      <c r="J24" s="13">
        <v>16543</v>
      </c>
      <c r="K24" s="13">
        <v>19942</v>
      </c>
    </row>
    <row r="25" spans="1:11" ht="12.75">
      <c r="A25" s="12">
        <v>2004</v>
      </c>
      <c r="B25" s="13">
        <v>112000</v>
      </c>
      <c r="C25" s="13">
        <v>76217</v>
      </c>
      <c r="D25" s="13">
        <v>57719</v>
      </c>
      <c r="E25" s="13"/>
      <c r="F25" s="13">
        <v>4716</v>
      </c>
      <c r="G25" s="13">
        <v>13781</v>
      </c>
      <c r="H25" s="13"/>
      <c r="I25" s="13">
        <v>35783</v>
      </c>
      <c r="J25" s="13">
        <v>16136</v>
      </c>
      <c r="K25" s="13">
        <v>19647</v>
      </c>
    </row>
    <row r="26" spans="1:11" ht="12.75">
      <c r="A26" s="12">
        <v>2003</v>
      </c>
      <c r="B26" s="13">
        <v>111278</v>
      </c>
      <c r="C26" s="13">
        <v>75596</v>
      </c>
      <c r="D26" s="13">
        <v>57320</v>
      </c>
      <c r="E26" s="13"/>
      <c r="F26" s="13">
        <v>4656</v>
      </c>
      <c r="G26" s="13">
        <v>13620</v>
      </c>
      <c r="H26" s="13"/>
      <c r="I26" s="13">
        <v>35682</v>
      </c>
      <c r="J26" s="13">
        <v>16020</v>
      </c>
      <c r="K26" s="13">
        <v>19662</v>
      </c>
    </row>
    <row r="27" spans="1:11" ht="12.75">
      <c r="A27" s="12">
        <v>2002</v>
      </c>
      <c r="B27" s="13">
        <v>109297</v>
      </c>
      <c r="C27" s="13">
        <v>74329</v>
      </c>
      <c r="D27" s="13">
        <v>56747</v>
      </c>
      <c r="E27" s="13"/>
      <c r="F27" s="13">
        <v>4438</v>
      </c>
      <c r="G27" s="13">
        <v>13143</v>
      </c>
      <c r="H27" s="13"/>
      <c r="I27" s="13">
        <v>34969</v>
      </c>
      <c r="J27" s="13">
        <v>15579</v>
      </c>
      <c r="K27" s="13">
        <v>19390</v>
      </c>
    </row>
    <row r="28" spans="1:11" ht="15.75">
      <c r="A28" s="12" t="s">
        <v>24</v>
      </c>
      <c r="B28" s="13">
        <v>108209</v>
      </c>
      <c r="C28" s="13">
        <v>73767</v>
      </c>
      <c r="D28" s="13">
        <v>56592</v>
      </c>
      <c r="E28" s="13"/>
      <c r="F28" s="13">
        <v>4275</v>
      </c>
      <c r="G28" s="13">
        <v>12900</v>
      </c>
      <c r="H28" s="13"/>
      <c r="I28" s="13">
        <v>34442</v>
      </c>
      <c r="J28" s="13">
        <v>15345</v>
      </c>
      <c r="K28" s="13">
        <v>19097</v>
      </c>
    </row>
    <row r="29" spans="1:11" ht="12.75">
      <c r="A29" s="12">
        <v>2000</v>
      </c>
      <c r="B29" s="13">
        <v>104705</v>
      </c>
      <c r="C29" s="13">
        <v>72025</v>
      </c>
      <c r="D29" s="13">
        <v>55311</v>
      </c>
      <c r="E29" s="13"/>
      <c r="F29" s="13">
        <v>4028</v>
      </c>
      <c r="G29" s="13">
        <v>12687</v>
      </c>
      <c r="H29" s="13"/>
      <c r="I29" s="13">
        <v>32680</v>
      </c>
      <c r="J29" s="13">
        <v>14641</v>
      </c>
      <c r="K29" s="13">
        <v>18039</v>
      </c>
    </row>
    <row r="30" spans="1:11" ht="12.75">
      <c r="A30" s="12">
        <v>1999</v>
      </c>
      <c r="B30" s="13">
        <v>103874</v>
      </c>
      <c r="C30" s="13">
        <v>71535</v>
      </c>
      <c r="D30" s="13">
        <v>54770</v>
      </c>
      <c r="E30" s="13"/>
      <c r="F30" s="13">
        <v>3976</v>
      </c>
      <c r="G30" s="13">
        <v>12789</v>
      </c>
      <c r="H30" s="13"/>
      <c r="I30" s="13">
        <v>32339</v>
      </c>
      <c r="J30" s="13">
        <v>14368</v>
      </c>
      <c r="K30" s="13">
        <v>17971</v>
      </c>
    </row>
    <row r="31" spans="1:11" ht="12.75">
      <c r="A31" s="12">
        <v>1998</v>
      </c>
      <c r="B31" s="13">
        <v>102528</v>
      </c>
      <c r="C31" s="13">
        <v>70880</v>
      </c>
      <c r="D31" s="13">
        <v>54317</v>
      </c>
      <c r="E31" s="13"/>
      <c r="F31" s="13">
        <v>3911</v>
      </c>
      <c r="G31" s="13">
        <v>12652</v>
      </c>
      <c r="H31" s="13"/>
      <c r="I31" s="13">
        <v>31648</v>
      </c>
      <c r="J31" s="13">
        <v>14133</v>
      </c>
      <c r="K31" s="13">
        <v>17516</v>
      </c>
    </row>
    <row r="32" spans="1:11" ht="12.75">
      <c r="A32" s="12">
        <v>1997</v>
      </c>
      <c r="B32" s="13">
        <v>101018</v>
      </c>
      <c r="C32" s="13">
        <v>70241</v>
      </c>
      <c r="D32" s="13">
        <v>53604</v>
      </c>
      <c r="E32" s="13"/>
      <c r="F32" s="13">
        <v>3847</v>
      </c>
      <c r="G32" s="13">
        <v>12790</v>
      </c>
      <c r="H32" s="13"/>
      <c r="I32" s="13">
        <v>30777</v>
      </c>
      <c r="J32" s="13">
        <v>13707</v>
      </c>
      <c r="K32" s="13">
        <v>17070</v>
      </c>
    </row>
    <row r="33" spans="1:11" ht="12.75">
      <c r="A33" s="12">
        <v>1996</v>
      </c>
      <c r="B33" s="13">
        <v>99627</v>
      </c>
      <c r="C33" s="13">
        <v>69594</v>
      </c>
      <c r="D33" s="13">
        <v>53567</v>
      </c>
      <c r="E33" s="13"/>
      <c r="F33" s="13">
        <v>3513</v>
      </c>
      <c r="G33" s="13">
        <v>12514</v>
      </c>
      <c r="H33" s="13"/>
      <c r="I33" s="13">
        <v>30033</v>
      </c>
      <c r="J33" s="13">
        <v>13348</v>
      </c>
      <c r="K33" s="13">
        <v>16685</v>
      </c>
    </row>
    <row r="34" spans="1:11" ht="12.75">
      <c r="A34" s="12">
        <v>1995</v>
      </c>
      <c r="B34" s="13">
        <v>98990</v>
      </c>
      <c r="C34" s="13">
        <v>69305</v>
      </c>
      <c r="D34" s="13">
        <v>53858</v>
      </c>
      <c r="E34" s="13"/>
      <c r="F34" s="13">
        <v>3226</v>
      </c>
      <c r="G34" s="13">
        <v>12220</v>
      </c>
      <c r="H34" s="13"/>
      <c r="I34" s="13">
        <v>29686</v>
      </c>
      <c r="J34" s="13">
        <v>13190</v>
      </c>
      <c r="K34" s="13">
        <v>16496</v>
      </c>
    </row>
    <row r="35" spans="1:11" ht="12.75">
      <c r="A35" s="12">
        <v>1994</v>
      </c>
      <c r="B35" s="13">
        <v>97107</v>
      </c>
      <c r="C35" s="13">
        <v>68490</v>
      </c>
      <c r="D35" s="13">
        <v>53171</v>
      </c>
      <c r="E35" s="13"/>
      <c r="F35" s="13">
        <v>2913</v>
      </c>
      <c r="G35" s="13">
        <v>12406</v>
      </c>
      <c r="H35" s="13"/>
      <c r="I35" s="13">
        <v>28617</v>
      </c>
      <c r="J35" s="13">
        <v>12462</v>
      </c>
      <c r="K35" s="13">
        <v>16155</v>
      </c>
    </row>
    <row r="36" spans="1:11" ht="15.75">
      <c r="A36" s="12" t="s">
        <v>25</v>
      </c>
      <c r="B36" s="13">
        <v>96426</v>
      </c>
      <c r="C36" s="13">
        <v>68216</v>
      </c>
      <c r="D36" s="13">
        <v>53090</v>
      </c>
      <c r="E36" s="13"/>
      <c r="F36" s="13">
        <v>3065</v>
      </c>
      <c r="G36" s="13">
        <v>12061</v>
      </c>
      <c r="H36" s="13"/>
      <c r="I36" s="13">
        <v>28210</v>
      </c>
      <c r="J36" s="13">
        <v>12297</v>
      </c>
      <c r="K36" s="13">
        <v>15914</v>
      </c>
    </row>
    <row r="37" spans="1:11" ht="12.75">
      <c r="A37" s="12">
        <v>1993</v>
      </c>
      <c r="B37" s="13">
        <v>96391</v>
      </c>
      <c r="C37" s="13">
        <v>68144</v>
      </c>
      <c r="D37" s="13">
        <v>53171</v>
      </c>
      <c r="E37" s="13"/>
      <c r="F37" s="13">
        <v>3026</v>
      </c>
      <c r="G37" s="13">
        <v>11947</v>
      </c>
      <c r="H37" s="13"/>
      <c r="I37" s="13">
        <v>28247</v>
      </c>
      <c r="J37" s="13">
        <v>12254</v>
      </c>
      <c r="K37" s="13">
        <v>15993</v>
      </c>
    </row>
    <row r="38" spans="1:11" ht="12.75">
      <c r="A38" s="12">
        <v>1992</v>
      </c>
      <c r="B38" s="13">
        <v>95669</v>
      </c>
      <c r="C38" s="13">
        <v>67173</v>
      </c>
      <c r="D38" s="13">
        <v>52457</v>
      </c>
      <c r="E38" s="13"/>
      <c r="F38" s="13">
        <v>3025</v>
      </c>
      <c r="G38" s="13">
        <v>11692</v>
      </c>
      <c r="H38" s="13"/>
      <c r="I38" s="13">
        <v>28496</v>
      </c>
      <c r="J38" s="13">
        <v>12428</v>
      </c>
      <c r="K38" s="13">
        <v>16068</v>
      </c>
    </row>
    <row r="39" spans="1:11" ht="12.75">
      <c r="A39" s="12">
        <v>1991</v>
      </c>
      <c r="B39" s="13">
        <v>94312</v>
      </c>
      <c r="C39" s="13">
        <v>66322</v>
      </c>
      <c r="D39" s="13">
        <v>52147</v>
      </c>
      <c r="E39" s="13"/>
      <c r="F39" s="13">
        <v>2907</v>
      </c>
      <c r="G39" s="13">
        <v>11268</v>
      </c>
      <c r="H39" s="13"/>
      <c r="I39" s="13">
        <v>27990</v>
      </c>
      <c r="J39" s="13">
        <v>12150</v>
      </c>
      <c r="K39" s="13">
        <v>15840</v>
      </c>
    </row>
    <row r="40" spans="1:11" ht="12.75">
      <c r="A40" s="12">
        <v>1990</v>
      </c>
      <c r="B40" s="13">
        <v>93347</v>
      </c>
      <c r="C40" s="13">
        <v>66090</v>
      </c>
      <c r="D40" s="13">
        <v>52317</v>
      </c>
      <c r="E40" s="13"/>
      <c r="F40" s="13">
        <v>2884</v>
      </c>
      <c r="G40" s="13">
        <v>10890</v>
      </c>
      <c r="H40" s="13"/>
      <c r="I40" s="13">
        <v>27257</v>
      </c>
      <c r="J40" s="13">
        <v>11606</v>
      </c>
      <c r="K40" s="13">
        <v>15651</v>
      </c>
    </row>
    <row r="41" spans="1:11" ht="12.75">
      <c r="A41" s="12">
        <v>1989</v>
      </c>
      <c r="B41" s="13">
        <v>92830</v>
      </c>
      <c r="C41" s="13">
        <v>65837</v>
      </c>
      <c r="D41" s="13">
        <v>52100</v>
      </c>
      <c r="E41" s="13"/>
      <c r="F41" s="13">
        <v>2847</v>
      </c>
      <c r="G41" s="13">
        <v>10890</v>
      </c>
      <c r="H41" s="13"/>
      <c r="I41" s="13">
        <v>26994</v>
      </c>
      <c r="J41" s="13">
        <v>11874</v>
      </c>
      <c r="K41" s="13">
        <v>15120</v>
      </c>
    </row>
    <row r="42" spans="1:11" ht="15.75">
      <c r="A42" s="12" t="s">
        <v>26</v>
      </c>
      <c r="B42" s="13">
        <v>91124</v>
      </c>
      <c r="C42" s="13">
        <v>65204</v>
      </c>
      <c r="D42" s="13">
        <v>51675</v>
      </c>
      <c r="E42" s="13"/>
      <c r="F42" s="13">
        <v>2834</v>
      </c>
      <c r="G42" s="13">
        <v>10696</v>
      </c>
      <c r="H42" s="13"/>
      <c r="I42" s="13">
        <v>25919</v>
      </c>
      <c r="J42" s="13">
        <v>11282</v>
      </c>
      <c r="K42" s="13">
        <v>14637</v>
      </c>
    </row>
    <row r="43" spans="1:11" ht="12.75">
      <c r="A43" s="12">
        <v>1988</v>
      </c>
      <c r="B43" s="13">
        <v>91066</v>
      </c>
      <c r="C43" s="13">
        <v>65133</v>
      </c>
      <c r="D43" s="13">
        <v>51809</v>
      </c>
      <c r="E43" s="13"/>
      <c r="F43" s="13">
        <v>2715</v>
      </c>
      <c r="G43" s="13">
        <v>10608</v>
      </c>
      <c r="H43" s="13"/>
      <c r="I43" s="13">
        <v>25933</v>
      </c>
      <c r="J43" s="13">
        <v>11310</v>
      </c>
      <c r="K43" s="13">
        <v>14624</v>
      </c>
    </row>
    <row r="44" spans="1:11" ht="12.75">
      <c r="A44" s="12">
        <v>1987</v>
      </c>
      <c r="B44" s="13">
        <v>89479</v>
      </c>
      <c r="C44" s="13">
        <v>64491</v>
      </c>
      <c r="D44" s="13">
        <v>51537</v>
      </c>
      <c r="E44" s="13"/>
      <c r="F44" s="13">
        <v>2510</v>
      </c>
      <c r="G44" s="13">
        <v>10445</v>
      </c>
      <c r="H44" s="13"/>
      <c r="I44" s="13">
        <v>24988</v>
      </c>
      <c r="J44" s="13">
        <v>10652</v>
      </c>
      <c r="K44" s="13">
        <v>14336</v>
      </c>
    </row>
    <row r="45" spans="1:11" ht="12.75">
      <c r="A45" s="12">
        <v>1986</v>
      </c>
      <c r="B45" s="13">
        <v>88458</v>
      </c>
      <c r="C45" s="13">
        <v>63558</v>
      </c>
      <c r="D45" s="13">
        <v>50933</v>
      </c>
      <c r="E45" s="13"/>
      <c r="F45" s="13">
        <v>2414</v>
      </c>
      <c r="G45" s="13">
        <v>10211</v>
      </c>
      <c r="H45" s="13"/>
      <c r="I45" s="13">
        <v>24900</v>
      </c>
      <c r="J45" s="13">
        <v>10648</v>
      </c>
      <c r="K45" s="13">
        <v>14252</v>
      </c>
    </row>
    <row r="46" spans="1:11" ht="12.75">
      <c r="A46" s="12">
        <v>1985</v>
      </c>
      <c r="B46" s="13">
        <v>86789</v>
      </c>
      <c r="C46" s="13">
        <v>62706</v>
      </c>
      <c r="D46" s="13">
        <v>50350</v>
      </c>
      <c r="E46" s="13"/>
      <c r="F46" s="13">
        <v>2228</v>
      </c>
      <c r="G46" s="13">
        <v>10129</v>
      </c>
      <c r="H46" s="13"/>
      <c r="I46" s="13">
        <v>24082</v>
      </c>
      <c r="J46" s="13">
        <v>10114</v>
      </c>
      <c r="K46" s="13">
        <v>13968</v>
      </c>
    </row>
    <row r="47" spans="1:11" ht="15.75">
      <c r="A47" s="12" t="s">
        <v>27</v>
      </c>
      <c r="B47" s="13">
        <v>85290</v>
      </c>
      <c r="C47" s="13">
        <v>62015</v>
      </c>
      <c r="D47" s="13">
        <v>50081</v>
      </c>
      <c r="E47" s="13"/>
      <c r="F47" s="13">
        <v>2038</v>
      </c>
      <c r="G47" s="13">
        <v>9896</v>
      </c>
      <c r="H47" s="13"/>
      <c r="I47" s="13">
        <v>23276</v>
      </c>
      <c r="J47" s="13">
        <v>9689</v>
      </c>
      <c r="K47" s="13">
        <v>13587</v>
      </c>
    </row>
    <row r="48" spans="1:11" ht="12.75">
      <c r="A48" s="12">
        <v>1984</v>
      </c>
      <c r="B48" s="13">
        <v>85407</v>
      </c>
      <c r="C48" s="13">
        <v>61997</v>
      </c>
      <c r="D48" s="13">
        <v>50090</v>
      </c>
      <c r="E48" s="13"/>
      <c r="F48" s="13">
        <v>2030</v>
      </c>
      <c r="G48" s="13">
        <v>9878</v>
      </c>
      <c r="H48" s="13"/>
      <c r="I48" s="13">
        <v>23410</v>
      </c>
      <c r="J48" s="13">
        <v>9752</v>
      </c>
      <c r="K48" s="13">
        <v>13658</v>
      </c>
    </row>
    <row r="49" spans="1:11" ht="12.75">
      <c r="A49" s="12">
        <v>1983</v>
      </c>
      <c r="B49" s="13">
        <v>83918</v>
      </c>
      <c r="C49" s="13">
        <v>61393</v>
      </c>
      <c r="D49" s="13">
        <v>49908</v>
      </c>
      <c r="E49" s="13"/>
      <c r="F49" s="13">
        <v>2016</v>
      </c>
      <c r="G49" s="13">
        <v>9469</v>
      </c>
      <c r="H49" s="13"/>
      <c r="I49" s="13">
        <v>22525</v>
      </c>
      <c r="J49" s="13">
        <v>9514</v>
      </c>
      <c r="K49" s="13">
        <v>13011</v>
      </c>
    </row>
    <row r="50" spans="1:11" ht="12.75">
      <c r="A50" s="12">
        <v>1982</v>
      </c>
      <c r="B50" s="13">
        <v>83527</v>
      </c>
      <c r="C50" s="13">
        <v>61019</v>
      </c>
      <c r="D50" s="13">
        <v>49630</v>
      </c>
      <c r="E50" s="13"/>
      <c r="F50" s="13">
        <v>1986</v>
      </c>
      <c r="G50" s="13">
        <v>9403</v>
      </c>
      <c r="H50" s="13"/>
      <c r="I50" s="13">
        <v>22508</v>
      </c>
      <c r="J50" s="13">
        <v>9457</v>
      </c>
      <c r="K50" s="13">
        <v>13051</v>
      </c>
    </row>
    <row r="51" spans="1:11" ht="12.75">
      <c r="A51" s="12">
        <v>1981</v>
      </c>
      <c r="B51" s="13">
        <v>82368</v>
      </c>
      <c r="C51" s="13">
        <v>60309</v>
      </c>
      <c r="D51" s="13">
        <v>49294</v>
      </c>
      <c r="E51" s="13"/>
      <c r="F51" s="13">
        <v>1933</v>
      </c>
      <c r="G51" s="13">
        <v>9082</v>
      </c>
      <c r="H51" s="13"/>
      <c r="I51" s="13">
        <v>22059</v>
      </c>
      <c r="J51" s="13">
        <v>9279</v>
      </c>
      <c r="K51" s="13">
        <v>12780</v>
      </c>
    </row>
    <row r="52" spans="1:11" ht="15.75">
      <c r="A52" s="12" t="s">
        <v>28</v>
      </c>
      <c r="B52" s="13">
        <v>80776</v>
      </c>
      <c r="C52" s="13">
        <v>59550</v>
      </c>
      <c r="D52" s="13">
        <v>49112</v>
      </c>
      <c r="E52" s="13"/>
      <c r="F52" s="13">
        <v>1733</v>
      </c>
      <c r="G52" s="13">
        <v>8705</v>
      </c>
      <c r="H52" s="13"/>
      <c r="I52" s="13">
        <v>21226</v>
      </c>
      <c r="J52" s="13">
        <v>8807</v>
      </c>
      <c r="K52" s="13">
        <v>12419</v>
      </c>
    </row>
    <row r="53" spans="1:11" ht="12.75">
      <c r="A53" s="12">
        <v>1980</v>
      </c>
      <c r="B53" s="13">
        <v>79108</v>
      </c>
      <c r="C53" s="13">
        <v>58426</v>
      </c>
      <c r="D53" s="13">
        <v>48180</v>
      </c>
      <c r="E53" s="13"/>
      <c r="F53" s="13">
        <v>1706</v>
      </c>
      <c r="G53" s="13">
        <v>8540</v>
      </c>
      <c r="H53" s="13"/>
      <c r="I53" s="13">
        <v>20682</v>
      </c>
      <c r="J53" s="13">
        <v>8594</v>
      </c>
      <c r="K53" s="13">
        <v>12088</v>
      </c>
    </row>
    <row r="54" spans="1:11" ht="12.75">
      <c r="A54" s="12">
        <v>1979</v>
      </c>
      <c r="B54" s="13">
        <v>77330</v>
      </c>
      <c r="C54" s="13">
        <v>57498</v>
      </c>
      <c r="D54" s="13">
        <v>47662</v>
      </c>
      <c r="E54" s="13"/>
      <c r="F54" s="13">
        <v>1616</v>
      </c>
      <c r="G54" s="13">
        <v>8220</v>
      </c>
      <c r="H54" s="13"/>
      <c r="I54" s="13">
        <v>19831</v>
      </c>
      <c r="J54" s="13">
        <v>8064</v>
      </c>
      <c r="K54" s="13">
        <v>11767</v>
      </c>
    </row>
    <row r="55" spans="1:11" ht="12.75">
      <c r="A55" s="12">
        <v>1978</v>
      </c>
      <c r="B55" s="13">
        <v>76030</v>
      </c>
      <c r="C55" s="13">
        <v>56958</v>
      </c>
      <c r="D55" s="13">
        <v>47357</v>
      </c>
      <c r="E55" s="13"/>
      <c r="F55" s="13">
        <v>1564</v>
      </c>
      <c r="G55" s="13">
        <v>8037</v>
      </c>
      <c r="H55" s="13"/>
      <c r="I55" s="13">
        <v>19071</v>
      </c>
      <c r="J55" s="13">
        <v>7811</v>
      </c>
      <c r="K55" s="13">
        <v>11261</v>
      </c>
    </row>
    <row r="56" spans="1:11" ht="12.75">
      <c r="A56" s="12">
        <v>1977</v>
      </c>
      <c r="B56" s="13">
        <v>74142</v>
      </c>
      <c r="C56" s="13">
        <v>56472</v>
      </c>
      <c r="D56" s="13">
        <v>47471</v>
      </c>
      <c r="E56" s="13"/>
      <c r="F56" s="13">
        <v>1461</v>
      </c>
      <c r="G56" s="13">
        <v>7540</v>
      </c>
      <c r="H56" s="13"/>
      <c r="I56" s="13">
        <v>17669</v>
      </c>
      <c r="J56" s="13">
        <v>6971</v>
      </c>
      <c r="K56" s="13">
        <v>10698</v>
      </c>
    </row>
    <row r="57" spans="1:11" ht="12.75">
      <c r="A57" s="12">
        <v>1976</v>
      </c>
      <c r="B57" s="13">
        <v>72867</v>
      </c>
      <c r="C57" s="13">
        <v>56056</v>
      </c>
      <c r="D57" s="13">
        <v>47297</v>
      </c>
      <c r="E57" s="13"/>
      <c r="F57" s="13">
        <v>1424</v>
      </c>
      <c r="G57" s="13">
        <v>7335</v>
      </c>
      <c r="H57" s="13"/>
      <c r="I57" s="13">
        <v>16811</v>
      </c>
      <c r="J57" s="13">
        <v>6548</v>
      </c>
      <c r="K57" s="13">
        <v>10263</v>
      </c>
    </row>
    <row r="58" spans="1:11" ht="12.75">
      <c r="A58" s="12">
        <v>1975</v>
      </c>
      <c r="B58" s="13">
        <v>71120</v>
      </c>
      <c r="C58" s="13">
        <v>55563</v>
      </c>
      <c r="D58" s="13">
        <v>46951</v>
      </c>
      <c r="E58" s="13"/>
      <c r="F58" s="13">
        <v>1485</v>
      </c>
      <c r="G58" s="13">
        <v>7127</v>
      </c>
      <c r="H58" s="13"/>
      <c r="I58" s="13">
        <v>15557</v>
      </c>
      <c r="J58" s="13">
        <v>5912</v>
      </c>
      <c r="K58" s="13">
        <v>9645</v>
      </c>
    </row>
    <row r="59" spans="1:11" ht="12.75">
      <c r="A59" s="12">
        <v>1974</v>
      </c>
      <c r="B59" s="13">
        <v>69859</v>
      </c>
      <c r="C59" s="13">
        <v>54917</v>
      </c>
      <c r="D59" s="13">
        <v>46787</v>
      </c>
      <c r="E59" s="13"/>
      <c r="F59" s="13">
        <v>1421</v>
      </c>
      <c r="G59" s="13">
        <v>6709</v>
      </c>
      <c r="H59" s="13"/>
      <c r="I59" s="13">
        <v>14942</v>
      </c>
      <c r="J59" s="13">
        <v>5654</v>
      </c>
      <c r="K59" s="13">
        <v>9288</v>
      </c>
    </row>
    <row r="60" spans="1:11" ht="12.75">
      <c r="A60" s="12">
        <v>1973</v>
      </c>
      <c r="B60" s="13">
        <v>68251</v>
      </c>
      <c r="C60" s="13">
        <v>54264</v>
      </c>
      <c r="D60" s="13">
        <v>46297</v>
      </c>
      <c r="E60" s="13"/>
      <c r="F60" s="13">
        <v>1432</v>
      </c>
      <c r="G60" s="13">
        <v>6535</v>
      </c>
      <c r="H60" s="13"/>
      <c r="I60" s="13">
        <v>13986</v>
      </c>
      <c r="J60" s="13">
        <v>5129</v>
      </c>
      <c r="K60" s="13">
        <v>8858</v>
      </c>
    </row>
    <row r="61" spans="1:11" ht="12.75">
      <c r="A61" s="12">
        <v>1972</v>
      </c>
      <c r="B61" s="13">
        <v>66676</v>
      </c>
      <c r="C61" s="13">
        <v>53163</v>
      </c>
      <c r="D61" s="13">
        <v>45724</v>
      </c>
      <c r="E61" s="13"/>
      <c r="F61" s="13">
        <v>1331</v>
      </c>
      <c r="G61" s="13">
        <v>6108</v>
      </c>
      <c r="H61" s="13"/>
      <c r="I61" s="13">
        <v>13513</v>
      </c>
      <c r="J61" s="13">
        <v>4839</v>
      </c>
      <c r="K61" s="13">
        <v>8674</v>
      </c>
    </row>
    <row r="62" spans="1:11" ht="12.75">
      <c r="A62" s="12">
        <v>1971</v>
      </c>
      <c r="B62" s="13">
        <v>64778</v>
      </c>
      <c r="C62" s="13">
        <v>52102</v>
      </c>
      <c r="D62" s="13">
        <v>44928</v>
      </c>
      <c r="E62" s="13"/>
      <c r="F62" s="13">
        <v>1254</v>
      </c>
      <c r="G62" s="13">
        <v>5920</v>
      </c>
      <c r="H62" s="13"/>
      <c r="I62" s="13">
        <v>12676</v>
      </c>
      <c r="J62" s="13">
        <v>4403</v>
      </c>
      <c r="K62" s="13">
        <v>8273</v>
      </c>
    </row>
    <row r="63" spans="1:11" ht="12.75">
      <c r="A63" s="12">
        <v>1970</v>
      </c>
      <c r="B63" s="13">
        <v>63401</v>
      </c>
      <c r="C63" s="13">
        <v>51456</v>
      </c>
      <c r="D63" s="13">
        <v>44728</v>
      </c>
      <c r="E63" s="13"/>
      <c r="F63" s="13">
        <v>1228</v>
      </c>
      <c r="G63" s="13">
        <v>5500</v>
      </c>
      <c r="H63" s="13"/>
      <c r="I63" s="13">
        <v>11945</v>
      </c>
      <c r="J63" s="13">
        <v>4063</v>
      </c>
      <c r="K63" s="13">
        <v>7882</v>
      </c>
    </row>
    <row r="64" spans="1:11" ht="12.75">
      <c r="A64" s="12">
        <v>1969</v>
      </c>
      <c r="B64" s="13">
        <v>62214</v>
      </c>
      <c r="C64" s="13">
        <v>50729</v>
      </c>
      <c r="D64" s="13">
        <v>44086</v>
      </c>
      <c r="E64" s="13"/>
      <c r="F64" s="13">
        <v>1221</v>
      </c>
      <c r="G64" s="13">
        <v>5422</v>
      </c>
      <c r="H64" s="13"/>
      <c r="I64" s="13">
        <v>11485</v>
      </c>
      <c r="J64" s="13">
        <v>3890</v>
      </c>
      <c r="K64" s="13">
        <v>7595</v>
      </c>
    </row>
    <row r="65" spans="1:11" ht="12.75">
      <c r="A65" s="12">
        <v>1968</v>
      </c>
      <c r="B65" s="13">
        <v>60813</v>
      </c>
      <c r="C65" s="13">
        <v>50012</v>
      </c>
      <c r="D65" s="13">
        <v>43507</v>
      </c>
      <c r="E65" s="13"/>
      <c r="F65" s="13">
        <v>1195</v>
      </c>
      <c r="G65" s="13">
        <v>5310</v>
      </c>
      <c r="H65" s="13"/>
      <c r="I65" s="13">
        <v>10801</v>
      </c>
      <c r="J65" s="13">
        <v>3658</v>
      </c>
      <c r="K65" s="13">
        <v>7143</v>
      </c>
    </row>
    <row r="66" spans="1:11" ht="12.75">
      <c r="A66" s="12">
        <v>1967</v>
      </c>
      <c r="B66" s="13">
        <v>59236</v>
      </c>
      <c r="C66" s="13">
        <v>49086</v>
      </c>
      <c r="D66" s="13">
        <v>42743</v>
      </c>
      <c r="E66" s="13"/>
      <c r="F66" s="13">
        <v>1190</v>
      </c>
      <c r="G66" s="13">
        <v>5153</v>
      </c>
      <c r="H66" s="13"/>
      <c r="I66" s="13">
        <v>10150</v>
      </c>
      <c r="J66" s="13">
        <v>3419</v>
      </c>
      <c r="K66" s="13">
        <v>6731</v>
      </c>
    </row>
    <row r="67" spans="1:11" ht="12.75">
      <c r="A67" s="12">
        <v>1966</v>
      </c>
      <c r="B67" s="13">
        <v>58406</v>
      </c>
      <c r="C67" s="13">
        <v>48399</v>
      </c>
      <c r="D67" s="13">
        <v>42263</v>
      </c>
      <c r="E67" s="13"/>
      <c r="F67" s="13">
        <v>1163</v>
      </c>
      <c r="G67" s="13">
        <v>4973</v>
      </c>
      <c r="H67" s="13"/>
      <c r="I67" s="13">
        <v>10007</v>
      </c>
      <c r="J67" s="13">
        <v>3299</v>
      </c>
      <c r="K67" s="13">
        <v>6708</v>
      </c>
    </row>
    <row r="68" spans="1:11" ht="12.75">
      <c r="A68" s="12">
        <v>1965</v>
      </c>
      <c r="B68" s="13">
        <v>57436</v>
      </c>
      <c r="C68" s="13">
        <v>47838</v>
      </c>
      <c r="D68" s="13">
        <v>41689</v>
      </c>
      <c r="E68" s="13"/>
      <c r="F68" s="13">
        <v>1167</v>
      </c>
      <c r="G68" s="13">
        <v>4982</v>
      </c>
      <c r="H68" s="13"/>
      <c r="I68" s="13">
        <v>9598</v>
      </c>
      <c r="J68" s="13">
        <v>3277</v>
      </c>
      <c r="K68" s="13">
        <v>6321</v>
      </c>
    </row>
    <row r="69" spans="1:11" ht="12.75">
      <c r="A69" s="12">
        <v>1964</v>
      </c>
      <c r="B69" s="13">
        <v>56149</v>
      </c>
      <c r="C69" s="13">
        <v>47381</v>
      </c>
      <c r="D69" s="13">
        <v>41341</v>
      </c>
      <c r="E69" s="13"/>
      <c r="F69" s="13">
        <v>1204</v>
      </c>
      <c r="G69" s="13">
        <v>4836</v>
      </c>
      <c r="H69" s="13"/>
      <c r="I69" s="13">
        <v>8768</v>
      </c>
      <c r="J69" s="13">
        <v>2965</v>
      </c>
      <c r="K69" s="13">
        <v>5803</v>
      </c>
    </row>
    <row r="70" spans="1:11" ht="12.75">
      <c r="A70" s="12">
        <v>1963</v>
      </c>
      <c r="B70" s="13">
        <v>55270</v>
      </c>
      <c r="C70" s="13">
        <v>46872</v>
      </c>
      <c r="D70" s="13">
        <v>40888</v>
      </c>
      <c r="E70" s="13"/>
      <c r="F70" s="13">
        <v>1295</v>
      </c>
      <c r="G70" s="13">
        <v>4689</v>
      </c>
      <c r="H70" s="13"/>
      <c r="I70" s="13">
        <v>8398</v>
      </c>
      <c r="J70" s="13">
        <v>2838</v>
      </c>
      <c r="K70" s="13">
        <v>5560</v>
      </c>
    </row>
    <row r="71" spans="1:11" ht="12.75">
      <c r="A71" s="12">
        <v>1962</v>
      </c>
      <c r="B71" s="13">
        <v>54764</v>
      </c>
      <c r="C71" s="13">
        <v>46262</v>
      </c>
      <c r="D71" s="13">
        <v>40404</v>
      </c>
      <c r="E71" s="13"/>
      <c r="F71" s="13">
        <v>1268</v>
      </c>
      <c r="G71" s="13">
        <v>4590</v>
      </c>
      <c r="H71" s="13"/>
      <c r="I71" s="13">
        <v>8502</v>
      </c>
      <c r="J71" s="13">
        <v>2932</v>
      </c>
      <c r="K71" s="13">
        <v>5570</v>
      </c>
    </row>
    <row r="72" spans="1:11" ht="12.75">
      <c r="A72" s="12">
        <v>1961</v>
      </c>
      <c r="B72" s="13">
        <v>53557</v>
      </c>
      <c r="C72" s="13">
        <v>45383</v>
      </c>
      <c r="D72" s="13">
        <v>39620</v>
      </c>
      <c r="E72" s="13"/>
      <c r="F72" s="13">
        <v>1199</v>
      </c>
      <c r="G72" s="13">
        <v>4564</v>
      </c>
      <c r="H72" s="13"/>
      <c r="I72" s="13">
        <v>8174</v>
      </c>
      <c r="J72" s="13">
        <v>2779</v>
      </c>
      <c r="K72" s="13">
        <v>5395</v>
      </c>
    </row>
    <row r="73" spans="1:11" ht="12.75">
      <c r="A73" s="12">
        <v>1960</v>
      </c>
      <c r="B73" s="13">
        <v>52799</v>
      </c>
      <c r="C73" s="13">
        <v>44905</v>
      </c>
      <c r="D73" s="13">
        <v>39254</v>
      </c>
      <c r="E73" s="13"/>
      <c r="F73" s="13">
        <v>1228</v>
      </c>
      <c r="G73" s="13">
        <v>4422</v>
      </c>
      <c r="H73" s="13"/>
      <c r="I73" s="13">
        <v>7895</v>
      </c>
      <c r="J73" s="13">
        <v>2716</v>
      </c>
      <c r="K73" s="13">
        <v>5179</v>
      </c>
    </row>
    <row r="74" spans="1:11" ht="12.75">
      <c r="A74" s="12">
        <v>1959</v>
      </c>
      <c r="B74" s="13">
        <v>51435</v>
      </c>
      <c r="C74" s="13">
        <v>43971</v>
      </c>
      <c r="D74" s="13">
        <v>38410</v>
      </c>
      <c r="E74" s="13"/>
      <c r="F74" s="13">
        <v>1285</v>
      </c>
      <c r="G74" s="13">
        <v>4276</v>
      </c>
      <c r="H74" s="13"/>
      <c r="I74" s="13">
        <v>7464</v>
      </c>
      <c r="J74" s="13">
        <v>2449</v>
      </c>
      <c r="K74" s="13">
        <v>5015</v>
      </c>
    </row>
    <row r="75" spans="1:11" ht="12.75">
      <c r="A75" s="12">
        <v>1958</v>
      </c>
      <c r="B75" s="13">
        <v>50474</v>
      </c>
      <c r="C75" s="13">
        <v>43426</v>
      </c>
      <c r="D75" s="13">
        <v>37911</v>
      </c>
      <c r="E75" s="13"/>
      <c r="F75" s="13">
        <v>1278</v>
      </c>
      <c r="G75" s="13">
        <v>4237</v>
      </c>
      <c r="H75" s="13"/>
      <c r="I75" s="13">
        <v>7047</v>
      </c>
      <c r="J75" s="13">
        <v>2329</v>
      </c>
      <c r="K75" s="13">
        <v>4718</v>
      </c>
    </row>
    <row r="76" spans="1:11" ht="12.75">
      <c r="A76" s="12">
        <v>1957</v>
      </c>
      <c r="B76" s="13">
        <v>49673</v>
      </c>
      <c r="C76" s="13">
        <v>43262</v>
      </c>
      <c r="D76" s="13">
        <v>37718</v>
      </c>
      <c r="E76" s="13"/>
      <c r="F76" s="13">
        <v>1241</v>
      </c>
      <c r="G76" s="13">
        <v>4304</v>
      </c>
      <c r="H76" s="13"/>
      <c r="I76" s="13">
        <v>6411</v>
      </c>
      <c r="J76" s="13">
        <v>2038</v>
      </c>
      <c r="K76" s="13">
        <v>4374</v>
      </c>
    </row>
    <row r="77" spans="1:11" ht="12.75">
      <c r="A77" s="12">
        <v>1956</v>
      </c>
      <c r="B77" s="13">
        <v>48902</v>
      </c>
      <c r="C77" s="13">
        <v>42593</v>
      </c>
      <c r="D77" s="13">
        <v>37047</v>
      </c>
      <c r="E77" s="13"/>
      <c r="F77" s="13">
        <v>1408</v>
      </c>
      <c r="G77" s="13">
        <v>4138</v>
      </c>
      <c r="H77" s="13"/>
      <c r="I77" s="13">
        <v>6309</v>
      </c>
      <c r="J77" s="13">
        <v>2058</v>
      </c>
      <c r="K77" s="13">
        <v>4250</v>
      </c>
    </row>
    <row r="78" spans="1:11" ht="12.75">
      <c r="A78" s="12">
        <v>1955</v>
      </c>
      <c r="B78" s="13">
        <v>47874</v>
      </c>
      <c r="C78" s="13">
        <v>41732</v>
      </c>
      <c r="D78" s="13">
        <v>36251</v>
      </c>
      <c r="E78" s="13"/>
      <c r="F78" s="13">
        <v>1328</v>
      </c>
      <c r="G78" s="13">
        <v>4153</v>
      </c>
      <c r="H78" s="13"/>
      <c r="I78" s="13">
        <v>6142</v>
      </c>
      <c r="J78" s="13">
        <v>2059</v>
      </c>
      <c r="K78" s="13">
        <v>4083</v>
      </c>
    </row>
    <row r="79" spans="1:11" ht="12.75">
      <c r="A79" s="12">
        <v>1954</v>
      </c>
      <c r="B79" s="13">
        <v>46962</v>
      </c>
      <c r="C79" s="13">
        <v>40998</v>
      </c>
      <c r="D79" s="13">
        <v>35926</v>
      </c>
      <c r="E79" s="13"/>
      <c r="F79" s="13">
        <v>1315</v>
      </c>
      <c r="G79" s="13">
        <v>3757</v>
      </c>
      <c r="H79" s="13"/>
      <c r="I79" s="13">
        <v>5964</v>
      </c>
      <c r="J79" s="13">
        <v>1925</v>
      </c>
      <c r="K79" s="13">
        <v>4039</v>
      </c>
    </row>
    <row r="80" spans="1:11" ht="12.75">
      <c r="A80" s="12">
        <v>1953</v>
      </c>
      <c r="B80" s="13">
        <v>46385</v>
      </c>
      <c r="C80" s="13">
        <v>40540</v>
      </c>
      <c r="D80" s="13">
        <v>35577</v>
      </c>
      <c r="E80" s="13"/>
      <c r="F80" s="13">
        <v>1206</v>
      </c>
      <c r="G80" s="13">
        <v>3757</v>
      </c>
      <c r="H80" s="13"/>
      <c r="I80" s="13">
        <v>5845</v>
      </c>
      <c r="J80" s="13">
        <v>1902</v>
      </c>
      <c r="K80" s="13">
        <v>3943</v>
      </c>
    </row>
    <row r="81" spans="1:11" ht="12.75">
      <c r="A81" s="12">
        <v>1952</v>
      </c>
      <c r="B81" s="13">
        <v>45538</v>
      </c>
      <c r="C81" s="13">
        <v>40235</v>
      </c>
      <c r="D81" s="13">
        <v>35164</v>
      </c>
      <c r="E81" s="13"/>
      <c r="F81" s="13">
        <v>1119</v>
      </c>
      <c r="G81" s="13">
        <v>3952</v>
      </c>
      <c r="H81" s="13"/>
      <c r="I81" s="13">
        <v>5303</v>
      </c>
      <c r="J81" s="13">
        <v>1757</v>
      </c>
      <c r="K81" s="13">
        <v>3546</v>
      </c>
    </row>
    <row r="82" spans="1:11" ht="12.75">
      <c r="A82" s="12">
        <v>1951</v>
      </c>
      <c r="B82" s="13">
        <v>44673</v>
      </c>
      <c r="C82" s="13">
        <v>39502</v>
      </c>
      <c r="D82" s="13">
        <v>34391</v>
      </c>
      <c r="E82" s="13"/>
      <c r="F82" s="13">
        <v>1154</v>
      </c>
      <c r="G82" s="13">
        <v>3957</v>
      </c>
      <c r="H82" s="13"/>
      <c r="I82" s="13">
        <v>5171</v>
      </c>
      <c r="J82" s="13">
        <v>1732</v>
      </c>
      <c r="K82" s="13">
        <v>3439</v>
      </c>
    </row>
    <row r="83" spans="1:11" ht="12.75">
      <c r="A83" s="12">
        <v>1950</v>
      </c>
      <c r="B83" s="13">
        <v>43554</v>
      </c>
      <c r="C83" s="13">
        <v>38838</v>
      </c>
      <c r="D83" s="13">
        <v>34075</v>
      </c>
      <c r="E83" s="13"/>
      <c r="F83" s="13">
        <v>1169</v>
      </c>
      <c r="G83" s="13">
        <v>3594</v>
      </c>
      <c r="H83" s="13"/>
      <c r="I83" s="13">
        <v>4716</v>
      </c>
      <c r="J83" s="13">
        <v>1668</v>
      </c>
      <c r="K83" s="13">
        <v>3048</v>
      </c>
    </row>
    <row r="84" spans="1:11" ht="12.75">
      <c r="A84" s="12">
        <v>1949</v>
      </c>
      <c r="B84" s="13">
        <v>42182</v>
      </c>
      <c r="C84" s="13">
        <v>38080</v>
      </c>
      <c r="D84" s="13">
        <v>33257</v>
      </c>
      <c r="E84" s="13"/>
      <c r="F84" s="13">
        <v>1197</v>
      </c>
      <c r="G84" s="13">
        <v>3626</v>
      </c>
      <c r="H84" s="13"/>
      <c r="I84" s="13">
        <v>4102</v>
      </c>
      <c r="J84" s="13">
        <v>1308</v>
      </c>
      <c r="K84" s="13">
        <v>2794</v>
      </c>
    </row>
    <row r="85" spans="1:11" ht="12.75">
      <c r="A85" s="12">
        <v>1948</v>
      </c>
      <c r="B85" s="13">
        <v>40532</v>
      </c>
      <c r="C85" s="13">
        <v>36629</v>
      </c>
      <c r="D85" s="13">
        <v>31900</v>
      </c>
      <c r="E85" s="13"/>
      <c r="F85" s="13">
        <v>1020</v>
      </c>
      <c r="G85" s="13">
        <v>3709</v>
      </c>
      <c r="H85" s="13"/>
      <c r="I85" s="13">
        <v>3903</v>
      </c>
      <c r="J85" s="13">
        <v>1198</v>
      </c>
      <c r="K85" s="13">
        <v>2705</v>
      </c>
    </row>
    <row r="86" spans="1:11" ht="12.75">
      <c r="A86" s="12">
        <v>1947</v>
      </c>
      <c r="B86" s="13">
        <v>39107</v>
      </c>
      <c r="C86" s="13">
        <v>34964</v>
      </c>
      <c r="D86" s="13">
        <v>30612</v>
      </c>
      <c r="E86" s="13"/>
      <c r="F86" s="13">
        <v>1129</v>
      </c>
      <c r="G86" s="13">
        <v>3223</v>
      </c>
      <c r="H86" s="13"/>
      <c r="I86" s="13">
        <v>4143</v>
      </c>
      <c r="J86" s="13">
        <v>1388</v>
      </c>
      <c r="K86" s="13">
        <v>2755</v>
      </c>
    </row>
    <row r="87" spans="1:11" ht="15.75">
      <c r="A87" s="14" t="s">
        <v>29</v>
      </c>
      <c r="B87" s="15">
        <v>34949</v>
      </c>
      <c r="C87" s="15">
        <v>31491</v>
      </c>
      <c r="D87" s="15">
        <v>26571</v>
      </c>
      <c r="E87" s="15"/>
      <c r="F87" s="15">
        <v>1510</v>
      </c>
      <c r="G87" s="15">
        <v>3410</v>
      </c>
      <c r="H87" s="15"/>
      <c r="I87" s="15">
        <v>3458</v>
      </c>
      <c r="J87" s="15">
        <v>1599</v>
      </c>
      <c r="K87" s="15">
        <v>1859</v>
      </c>
    </row>
    <row r="89" spans="1:11" ht="13.5" customHeight="1">
      <c r="A89" s="20" t="s">
        <v>22</v>
      </c>
      <c r="B89" s="21"/>
      <c r="C89" s="21"/>
      <c r="D89" s="21"/>
      <c r="E89" s="21"/>
      <c r="F89" s="21"/>
      <c r="G89" s="21"/>
      <c r="H89" s="21"/>
      <c r="I89" s="21"/>
      <c r="J89" s="21"/>
      <c r="K89" s="21"/>
    </row>
    <row r="90" spans="1:11" ht="13.5" customHeight="1">
      <c r="A90" s="21"/>
      <c r="B90" s="21"/>
      <c r="C90" s="21"/>
      <c r="D90" s="21"/>
      <c r="E90" s="21"/>
      <c r="F90" s="21"/>
      <c r="G90" s="21"/>
      <c r="H90" s="21"/>
      <c r="I90" s="21"/>
      <c r="J90" s="21"/>
      <c r="K90" s="21"/>
    </row>
    <row r="91" spans="1:11" ht="13.5" customHeight="1">
      <c r="A91" s="16"/>
      <c r="B91" s="16"/>
      <c r="C91" s="16"/>
      <c r="D91" s="16"/>
      <c r="E91" s="16"/>
      <c r="F91" s="16"/>
      <c r="G91" s="16"/>
      <c r="H91" s="16"/>
      <c r="I91" s="16"/>
      <c r="J91" s="16"/>
      <c r="K91" s="16"/>
    </row>
    <row r="92" ht="13.5" customHeight="1">
      <c r="A92" s="9" t="s">
        <v>7</v>
      </c>
    </row>
    <row r="93" ht="13.5" customHeight="1">
      <c r="A93" s="9" t="s">
        <v>8</v>
      </c>
    </row>
    <row r="94" ht="13.5" customHeight="1">
      <c r="A94" s="9" t="s">
        <v>9</v>
      </c>
    </row>
    <row r="95" ht="13.5" customHeight="1">
      <c r="A95" s="9" t="s">
        <v>10</v>
      </c>
    </row>
    <row r="96" ht="13.5" customHeight="1">
      <c r="A96" s="9" t="s">
        <v>11</v>
      </c>
    </row>
    <row r="97" ht="13.5" customHeight="1">
      <c r="A97" s="9" t="s">
        <v>12</v>
      </c>
    </row>
    <row r="98" spans="1:11" ht="13.5" customHeight="1">
      <c r="A98" s="24" t="s">
        <v>32</v>
      </c>
      <c r="B98" s="25"/>
      <c r="C98" s="25"/>
      <c r="D98" s="25"/>
      <c r="E98" s="25"/>
      <c r="F98" s="25"/>
      <c r="G98" s="25"/>
      <c r="H98" s="26"/>
      <c r="I98" s="26"/>
      <c r="J98" s="26"/>
      <c r="K98" s="26"/>
    </row>
    <row r="99" spans="1:11" ht="13.5" customHeight="1">
      <c r="A99" s="24"/>
      <c r="B99" s="25"/>
      <c r="C99" s="25"/>
      <c r="D99" s="25"/>
      <c r="E99" s="25"/>
      <c r="F99" s="25"/>
      <c r="G99" s="25"/>
      <c r="H99" s="26"/>
      <c r="I99" s="26"/>
      <c r="J99" s="26"/>
      <c r="K99" s="26"/>
    </row>
    <row r="100" spans="1:11" ht="13.5" customHeight="1">
      <c r="A100" s="24"/>
      <c r="B100" s="25"/>
      <c r="C100" s="25"/>
      <c r="D100" s="25"/>
      <c r="E100" s="25"/>
      <c r="F100" s="25"/>
      <c r="G100" s="25"/>
      <c r="H100" s="26"/>
      <c r="I100" s="26"/>
      <c r="J100" s="26"/>
      <c r="K100" s="26"/>
    </row>
    <row r="101" spans="1:11" ht="13.5" customHeight="1">
      <c r="A101" s="24"/>
      <c r="B101" s="25"/>
      <c r="C101" s="25"/>
      <c r="D101" s="25"/>
      <c r="E101" s="25"/>
      <c r="F101" s="25"/>
      <c r="G101" s="25"/>
      <c r="H101" s="26"/>
      <c r="I101" s="26"/>
      <c r="J101" s="26"/>
      <c r="K101" s="26"/>
    </row>
    <row r="102" spans="1:11" ht="13.5" customHeight="1">
      <c r="A102" s="25"/>
      <c r="B102" s="25"/>
      <c r="C102" s="25"/>
      <c r="D102" s="25"/>
      <c r="E102" s="25"/>
      <c r="F102" s="25"/>
      <c r="G102" s="25"/>
      <c r="H102" s="26"/>
      <c r="I102" s="26"/>
      <c r="J102" s="26"/>
      <c r="K102" s="26"/>
    </row>
    <row r="103" ht="13.5" customHeight="1">
      <c r="A103" s="9" t="s">
        <v>31</v>
      </c>
    </row>
    <row r="104" spans="1:11" ht="13.5" customHeight="1">
      <c r="A104" s="19" t="s">
        <v>21</v>
      </c>
      <c r="B104" s="19"/>
      <c r="C104" s="19"/>
      <c r="D104" s="19"/>
      <c r="E104" s="19"/>
      <c r="F104" s="19"/>
      <c r="G104" s="19"/>
      <c r="H104" s="19"/>
      <c r="I104" s="19"/>
      <c r="J104" s="19"/>
      <c r="K104" s="19"/>
    </row>
    <row r="105" spans="1:11" ht="13.5" customHeight="1">
      <c r="A105" s="19"/>
      <c r="B105" s="19"/>
      <c r="C105" s="19"/>
      <c r="D105" s="19"/>
      <c r="E105" s="19"/>
      <c r="F105" s="19"/>
      <c r="G105" s="19"/>
      <c r="H105" s="19"/>
      <c r="I105" s="19"/>
      <c r="J105" s="19"/>
      <c r="K105" s="19"/>
    </row>
    <row r="106" spans="1:11" ht="13.5" customHeight="1">
      <c r="A106" s="19"/>
      <c r="B106" s="19"/>
      <c r="C106" s="19"/>
      <c r="D106" s="19"/>
      <c r="E106" s="19"/>
      <c r="F106" s="19"/>
      <c r="G106" s="19"/>
      <c r="H106" s="19"/>
      <c r="I106" s="19"/>
      <c r="J106" s="19"/>
      <c r="K106" s="19"/>
    </row>
    <row r="107" spans="1:11" ht="13.5" customHeight="1">
      <c r="A107" s="19"/>
      <c r="B107" s="19"/>
      <c r="C107" s="19"/>
      <c r="D107" s="19"/>
      <c r="E107" s="19"/>
      <c r="F107" s="19"/>
      <c r="G107" s="19"/>
      <c r="H107" s="19"/>
      <c r="I107" s="19"/>
      <c r="J107" s="19"/>
      <c r="K107" s="19"/>
    </row>
    <row r="108" spans="1:11" ht="13.5" customHeight="1">
      <c r="A108" s="19"/>
      <c r="B108" s="19"/>
      <c r="C108" s="19"/>
      <c r="D108" s="19"/>
      <c r="E108" s="19"/>
      <c r="F108" s="19"/>
      <c r="G108" s="19"/>
      <c r="H108" s="19"/>
      <c r="I108" s="19"/>
      <c r="J108" s="19"/>
      <c r="K108" s="19"/>
    </row>
    <row r="109" spans="1:11" ht="13.5" customHeight="1">
      <c r="A109" s="19"/>
      <c r="B109" s="19"/>
      <c r="C109" s="19"/>
      <c r="D109" s="19"/>
      <c r="E109" s="19"/>
      <c r="F109" s="19"/>
      <c r="G109" s="19"/>
      <c r="H109" s="19"/>
      <c r="I109" s="19"/>
      <c r="J109" s="19"/>
      <c r="K109" s="19"/>
    </row>
    <row r="110" spans="1:11" ht="12.75" customHeight="1">
      <c r="A110" s="19"/>
      <c r="B110" s="19"/>
      <c r="C110" s="19"/>
      <c r="D110" s="19"/>
      <c r="E110" s="19"/>
      <c r="F110" s="19"/>
      <c r="G110" s="19"/>
      <c r="H110" s="19"/>
      <c r="I110" s="19"/>
      <c r="J110" s="19"/>
      <c r="K110" s="19"/>
    </row>
    <row r="111" spans="1:11" ht="14.25">
      <c r="A111" s="16"/>
      <c r="B111" s="16"/>
      <c r="C111" s="16"/>
      <c r="D111" s="16"/>
      <c r="E111" s="16"/>
      <c r="F111" s="16"/>
      <c r="G111" s="16"/>
      <c r="H111" s="16"/>
      <c r="I111" s="16"/>
      <c r="J111" s="16"/>
      <c r="K111" s="16"/>
    </row>
    <row r="112" ht="12.75">
      <c r="A112" s="9" t="s">
        <v>13</v>
      </c>
    </row>
    <row r="113" ht="12.75">
      <c r="A113" s="9" t="s">
        <v>14</v>
      </c>
    </row>
    <row r="114" ht="409.5">
      <c r="A114" s="9" t="s">
        <v>15</v>
      </c>
    </row>
    <row r="116" ht="12.75">
      <c r="A116" s="9" t="s">
        <v>33</v>
      </c>
    </row>
  </sheetData>
  <sheetProtection/>
  <mergeCells count="17">
    <mergeCell ref="A9:A12"/>
    <mergeCell ref="D10:D12"/>
    <mergeCell ref="I10:I12"/>
    <mergeCell ref="J10:J12"/>
    <mergeCell ref="C9:G9"/>
    <mergeCell ref="I9:K9"/>
    <mergeCell ref="F10:G10"/>
    <mergeCell ref="A1:K1"/>
    <mergeCell ref="A104:K110"/>
    <mergeCell ref="A89:K90"/>
    <mergeCell ref="F11:F12"/>
    <mergeCell ref="G11:G12"/>
    <mergeCell ref="K10:K12"/>
    <mergeCell ref="A98:K102"/>
    <mergeCell ref="A6:K7"/>
    <mergeCell ref="B9:B12"/>
    <mergeCell ref="C10:C1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77"/>
  <sheetViews>
    <sheetView tabSelected="1"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J1"/>
    </sheetView>
  </sheetViews>
  <sheetFormatPr defaultColWidth="9.140625" defaultRowHeight="15"/>
  <cols>
    <col min="1" max="1" width="5.8515625" style="9" customWidth="1"/>
    <col min="2" max="2" width="10.28125" style="9" customWidth="1"/>
    <col min="3" max="3" width="9.140625" style="9" customWidth="1"/>
    <col min="4" max="17" width="10.28125" style="9" customWidth="1"/>
    <col min="18" max="16384" width="9.140625" style="9" customWidth="1"/>
  </cols>
  <sheetData>
    <row r="1" spans="1:10" ht="29.25" customHeight="1">
      <c r="A1" s="66" t="s">
        <v>38</v>
      </c>
      <c r="B1" s="66"/>
      <c r="C1" s="66"/>
      <c r="D1" s="66"/>
      <c r="E1" s="66"/>
      <c r="F1" s="66"/>
      <c r="G1" s="66"/>
      <c r="H1" s="66"/>
      <c r="I1" s="66"/>
      <c r="J1" s="66"/>
    </row>
    <row r="2" spans="1:10" ht="12.75">
      <c r="A2" s="17"/>
      <c r="B2" s="17"/>
      <c r="C2" s="17"/>
      <c r="D2" s="17"/>
      <c r="E2" s="17"/>
      <c r="F2" s="17"/>
      <c r="G2" s="17"/>
      <c r="H2" s="17"/>
      <c r="I2" s="17"/>
      <c r="J2" s="17"/>
    </row>
    <row r="3" spans="1:15" ht="27" customHeight="1">
      <c r="A3" s="18" t="s">
        <v>34</v>
      </c>
      <c r="B3" s="18"/>
      <c r="C3" s="18"/>
      <c r="D3" s="18"/>
      <c r="E3" s="18"/>
      <c r="F3" s="18"/>
      <c r="G3" s="18"/>
      <c r="H3" s="18"/>
      <c r="I3" s="18"/>
      <c r="J3" s="18"/>
      <c r="K3" s="65"/>
      <c r="L3" s="65"/>
      <c r="M3" s="65"/>
      <c r="N3" s="65"/>
      <c r="O3" s="8"/>
    </row>
    <row r="4" spans="1:15" ht="12.75" customHeight="1">
      <c r="A4" s="32" t="s">
        <v>35</v>
      </c>
      <c r="B4" s="32"/>
      <c r="C4" s="32"/>
      <c r="D4" s="8"/>
      <c r="E4" s="8"/>
      <c r="F4" s="8"/>
      <c r="G4" s="8"/>
      <c r="H4" s="8"/>
      <c r="I4" s="8"/>
      <c r="J4" s="8"/>
      <c r="K4" s="8"/>
      <c r="L4" s="8"/>
      <c r="M4" s="8"/>
      <c r="N4" s="8"/>
      <c r="O4" s="8"/>
    </row>
    <row r="6" spans="1:17" s="35" customFormat="1" ht="14.25" customHeight="1">
      <c r="A6" s="54" t="s">
        <v>6</v>
      </c>
      <c r="B6" s="54" t="s">
        <v>19</v>
      </c>
      <c r="C6" s="56" t="s">
        <v>2</v>
      </c>
      <c r="D6" s="57"/>
      <c r="E6" s="57"/>
      <c r="F6" s="57"/>
      <c r="G6" s="57"/>
      <c r="H6" s="57"/>
      <c r="I6" s="58"/>
      <c r="J6" s="56" t="s">
        <v>3</v>
      </c>
      <c r="K6" s="57"/>
      <c r="L6" s="57"/>
      <c r="M6" s="57"/>
      <c r="N6" s="57"/>
      <c r="O6" s="58"/>
      <c r="P6" s="59" t="s">
        <v>39</v>
      </c>
      <c r="Q6" s="60"/>
    </row>
    <row r="7" spans="1:17" s="35" customFormat="1" ht="14.25" customHeight="1">
      <c r="A7" s="53"/>
      <c r="B7" s="53"/>
      <c r="C7" s="54" t="s">
        <v>5</v>
      </c>
      <c r="D7" s="39" t="s">
        <v>16</v>
      </c>
      <c r="E7" s="40"/>
      <c r="F7" s="45" t="s">
        <v>4</v>
      </c>
      <c r="G7" s="34"/>
      <c r="H7" s="34"/>
      <c r="I7" s="46"/>
      <c r="J7" s="51" t="s">
        <v>5</v>
      </c>
      <c r="K7" s="36"/>
      <c r="L7" s="51" t="s">
        <v>17</v>
      </c>
      <c r="M7" s="52"/>
      <c r="N7" s="47" t="s">
        <v>18</v>
      </c>
      <c r="O7" s="48"/>
      <c r="P7" s="61"/>
      <c r="Q7" s="62"/>
    </row>
    <row r="8" spans="1:17" s="35" customFormat="1" ht="12.75" customHeight="1">
      <c r="A8" s="53"/>
      <c r="B8" s="53"/>
      <c r="C8" s="53"/>
      <c r="D8" s="41" t="s">
        <v>36</v>
      </c>
      <c r="E8" s="42" t="s">
        <v>37</v>
      </c>
      <c r="F8" s="47" t="s">
        <v>17</v>
      </c>
      <c r="G8" s="33"/>
      <c r="H8" s="47" t="s">
        <v>18</v>
      </c>
      <c r="I8" s="48"/>
      <c r="J8" s="51"/>
      <c r="K8" s="36"/>
      <c r="L8" s="51"/>
      <c r="M8" s="52"/>
      <c r="N8" s="51"/>
      <c r="O8" s="52"/>
      <c r="P8" s="61"/>
      <c r="Q8" s="62"/>
    </row>
    <row r="9" spans="1:17" s="35" customFormat="1" ht="30" customHeight="1">
      <c r="A9" s="55"/>
      <c r="B9" s="55"/>
      <c r="C9" s="53"/>
      <c r="D9" s="43"/>
      <c r="E9" s="44"/>
      <c r="F9" s="49" t="s">
        <v>36</v>
      </c>
      <c r="G9" s="37" t="s">
        <v>37</v>
      </c>
      <c r="H9" s="49" t="s">
        <v>36</v>
      </c>
      <c r="I9" s="50" t="s">
        <v>37</v>
      </c>
      <c r="J9" s="49" t="s">
        <v>36</v>
      </c>
      <c r="K9" s="50" t="s">
        <v>37</v>
      </c>
      <c r="L9" s="49" t="s">
        <v>36</v>
      </c>
      <c r="M9" s="50" t="s">
        <v>37</v>
      </c>
      <c r="N9" s="49" t="s">
        <v>36</v>
      </c>
      <c r="O9" s="50" t="s">
        <v>37</v>
      </c>
      <c r="P9" s="49" t="s">
        <v>36</v>
      </c>
      <c r="Q9" s="50" t="s">
        <v>37</v>
      </c>
    </row>
    <row r="10" spans="1:17" ht="12.75" customHeight="1">
      <c r="A10" s="12">
        <v>1940</v>
      </c>
      <c r="B10" s="64">
        <v>34949</v>
      </c>
      <c r="C10" s="13">
        <v>31491</v>
      </c>
      <c r="D10" s="13">
        <v>26571</v>
      </c>
      <c r="E10" s="38">
        <f>D10/$B10</f>
        <v>0.7602792640705027</v>
      </c>
      <c r="F10" s="13">
        <v>1129</v>
      </c>
      <c r="G10" s="38">
        <f>F10/$B10</f>
        <v>0.03230421471286732</v>
      </c>
      <c r="H10" s="13">
        <v>3223</v>
      </c>
      <c r="I10" s="38">
        <f>H10/$B10</f>
        <v>0.09222009213425277</v>
      </c>
      <c r="J10" s="13">
        <v>4143</v>
      </c>
      <c r="K10" s="38">
        <f>J10/$B10</f>
        <v>0.11854416435377264</v>
      </c>
      <c r="L10" s="13">
        <v>1388</v>
      </c>
      <c r="M10" s="38">
        <f>L10/$B10</f>
        <v>0.03971501330510172</v>
      </c>
      <c r="N10" s="13">
        <v>2755</v>
      </c>
      <c r="O10" s="38">
        <f>N10/$B10</f>
        <v>0.07882915104867091</v>
      </c>
      <c r="P10" s="63">
        <f>F10+H10+L10+N10</f>
        <v>8495</v>
      </c>
      <c r="Q10" s="38">
        <f>P10/$B10</f>
        <v>0.24306847120089273</v>
      </c>
    </row>
    <row r="11" spans="1:17" ht="12.75">
      <c r="A11" s="12">
        <v>1947</v>
      </c>
      <c r="B11" s="13">
        <v>39107</v>
      </c>
      <c r="C11" s="13">
        <v>34964</v>
      </c>
      <c r="D11" s="13">
        <v>30612</v>
      </c>
      <c r="E11" s="38">
        <f aca="true" t="shared" si="0" ref="E11:G74">D11/$B11</f>
        <v>0.7827754621934692</v>
      </c>
      <c r="F11" s="13">
        <v>1020</v>
      </c>
      <c r="G11" s="38">
        <f t="shared" si="0"/>
        <v>0.026082287058582863</v>
      </c>
      <c r="H11" s="13">
        <v>3709</v>
      </c>
      <c r="I11" s="38">
        <f>H11/$B11</f>
        <v>0.09484235558851356</v>
      </c>
      <c r="J11" s="13">
        <v>3903</v>
      </c>
      <c r="K11" s="38">
        <f>J11/$B11</f>
        <v>0.09980310430357736</v>
      </c>
      <c r="L11" s="13">
        <v>1198</v>
      </c>
      <c r="M11" s="38">
        <f>L11/$B11</f>
        <v>0.030633901859002225</v>
      </c>
      <c r="N11" s="13">
        <v>2705</v>
      </c>
      <c r="O11" s="38">
        <f>N11/$B11</f>
        <v>0.06916920244457514</v>
      </c>
      <c r="P11" s="63">
        <f aca="true" t="shared" si="1" ref="P11:P74">F11+H11+L11+N11</f>
        <v>8632</v>
      </c>
      <c r="Q11" s="38">
        <f>P11/$B11</f>
        <v>0.2207277469506738</v>
      </c>
    </row>
    <row r="12" spans="1:17" ht="12.75">
      <c r="A12" s="12">
        <v>1948</v>
      </c>
      <c r="B12" s="13">
        <v>40532</v>
      </c>
      <c r="C12" s="13">
        <v>36629</v>
      </c>
      <c r="D12" s="13">
        <v>31900</v>
      </c>
      <c r="E12" s="38">
        <f t="shared" si="0"/>
        <v>0.7870324681732952</v>
      </c>
      <c r="F12" s="13">
        <v>1197</v>
      </c>
      <c r="G12" s="38">
        <f t="shared" si="0"/>
        <v>0.029532221454653115</v>
      </c>
      <c r="H12" s="13">
        <v>3626</v>
      </c>
      <c r="I12" s="38">
        <f>H12/$B12</f>
        <v>0.08946017961117142</v>
      </c>
      <c r="J12" s="13">
        <v>4102</v>
      </c>
      <c r="K12" s="38">
        <f>J12/$B12</f>
        <v>0.1012039869732557</v>
      </c>
      <c r="L12" s="13">
        <v>1308</v>
      </c>
      <c r="M12" s="38">
        <f>L12/$B12</f>
        <v>0.03227079838152571</v>
      </c>
      <c r="N12" s="13">
        <v>2794</v>
      </c>
      <c r="O12" s="38">
        <f>N12/$B12</f>
        <v>0.06893318859172999</v>
      </c>
      <c r="P12" s="63">
        <f t="shared" si="1"/>
        <v>8925</v>
      </c>
      <c r="Q12" s="38">
        <f>P12/$B12</f>
        <v>0.22019638803908023</v>
      </c>
    </row>
    <row r="13" spans="1:17" ht="12.75">
      <c r="A13" s="12">
        <v>1949</v>
      </c>
      <c r="B13" s="13">
        <v>42182</v>
      </c>
      <c r="C13" s="13">
        <v>38080</v>
      </c>
      <c r="D13" s="13">
        <v>33257</v>
      </c>
      <c r="E13" s="38">
        <f t="shared" si="0"/>
        <v>0.788416860272154</v>
      </c>
      <c r="F13" s="13">
        <v>1169</v>
      </c>
      <c r="G13" s="38">
        <f t="shared" si="0"/>
        <v>0.027713242615333554</v>
      </c>
      <c r="H13" s="13">
        <v>3594</v>
      </c>
      <c r="I13" s="38">
        <f>H13/$B13</f>
        <v>0.08520221895595277</v>
      </c>
      <c r="J13" s="13">
        <v>4716</v>
      </c>
      <c r="K13" s="38">
        <f>J13/$B13</f>
        <v>0.11180124223602485</v>
      </c>
      <c r="L13" s="13">
        <v>1668</v>
      </c>
      <c r="M13" s="38">
        <f>L13/$B13</f>
        <v>0.039542933004599115</v>
      </c>
      <c r="N13" s="13">
        <v>3048</v>
      </c>
      <c r="O13" s="38">
        <f>N13/$B13</f>
        <v>0.07225830923142573</v>
      </c>
      <c r="P13" s="63">
        <f t="shared" si="1"/>
        <v>9479</v>
      </c>
      <c r="Q13" s="38">
        <f>P13/$B13</f>
        <v>0.22471670380731118</v>
      </c>
    </row>
    <row r="14" spans="1:17" ht="12.75">
      <c r="A14" s="12">
        <v>1950</v>
      </c>
      <c r="B14" s="13">
        <v>43554</v>
      </c>
      <c r="C14" s="13">
        <v>38838</v>
      </c>
      <c r="D14" s="13">
        <v>34075</v>
      </c>
      <c r="E14" s="38">
        <f t="shared" si="0"/>
        <v>0.78236212517794</v>
      </c>
      <c r="F14" s="13">
        <v>1154</v>
      </c>
      <c r="G14" s="38">
        <f t="shared" si="0"/>
        <v>0.026495844239335077</v>
      </c>
      <c r="H14" s="13">
        <v>3957</v>
      </c>
      <c r="I14" s="38">
        <f>H14/$B14</f>
        <v>0.09085273453643752</v>
      </c>
      <c r="J14" s="13">
        <v>5171</v>
      </c>
      <c r="K14" s="38">
        <f>J14/$B14</f>
        <v>0.11872617899618863</v>
      </c>
      <c r="L14" s="13">
        <v>1732</v>
      </c>
      <c r="M14" s="38">
        <f>L14/$B14</f>
        <v>0.03976672636267622</v>
      </c>
      <c r="N14" s="13">
        <v>3439</v>
      </c>
      <c r="O14" s="38">
        <f>N14/$B14</f>
        <v>0.07895945263351242</v>
      </c>
      <c r="P14" s="63">
        <f t="shared" si="1"/>
        <v>10282</v>
      </c>
      <c r="Q14" s="38">
        <f>P14/$B14</f>
        <v>0.23607475777196124</v>
      </c>
    </row>
    <row r="15" spans="1:17" ht="12.75">
      <c r="A15" s="12">
        <v>1951</v>
      </c>
      <c r="B15" s="13">
        <v>44673</v>
      </c>
      <c r="C15" s="13">
        <v>39502</v>
      </c>
      <c r="D15" s="13">
        <v>34391</v>
      </c>
      <c r="E15" s="38">
        <f t="shared" si="0"/>
        <v>0.7698386049739216</v>
      </c>
      <c r="F15" s="13">
        <v>1119</v>
      </c>
      <c r="G15" s="38">
        <f t="shared" si="0"/>
        <v>0.02504868712645222</v>
      </c>
      <c r="H15" s="13">
        <v>3952</v>
      </c>
      <c r="I15" s="38">
        <f>H15/$B15</f>
        <v>0.08846506838582589</v>
      </c>
      <c r="J15" s="13">
        <v>5303</v>
      </c>
      <c r="K15" s="38">
        <f>J15/$B15</f>
        <v>0.11870704900051485</v>
      </c>
      <c r="L15" s="13">
        <v>1757</v>
      </c>
      <c r="M15" s="38">
        <f>L15/$B15</f>
        <v>0.039330244219103264</v>
      </c>
      <c r="N15" s="13">
        <v>3546</v>
      </c>
      <c r="O15" s="38">
        <f>N15/$B15</f>
        <v>0.0793768047814116</v>
      </c>
      <c r="P15" s="63">
        <f t="shared" si="1"/>
        <v>10374</v>
      </c>
      <c r="Q15" s="38">
        <f>P15/$B15</f>
        <v>0.23222080451279295</v>
      </c>
    </row>
    <row r="16" spans="1:17" ht="12.75">
      <c r="A16" s="12">
        <v>1952</v>
      </c>
      <c r="B16" s="13">
        <v>45538</v>
      </c>
      <c r="C16" s="13">
        <v>40235</v>
      </c>
      <c r="D16" s="13">
        <v>35164</v>
      </c>
      <c r="E16" s="38">
        <f t="shared" si="0"/>
        <v>0.7721902586850542</v>
      </c>
      <c r="F16" s="13">
        <v>1206</v>
      </c>
      <c r="G16" s="38">
        <f t="shared" si="0"/>
        <v>0.02648337652070798</v>
      </c>
      <c r="H16" s="13">
        <v>3757</v>
      </c>
      <c r="I16" s="38">
        <f>H16/$B16</f>
        <v>0.08250252536343274</v>
      </c>
      <c r="J16" s="13">
        <v>5845</v>
      </c>
      <c r="K16" s="38">
        <f>J16/$B16</f>
        <v>0.1283543414291361</v>
      </c>
      <c r="L16" s="13">
        <v>1902</v>
      </c>
      <c r="M16" s="38">
        <f>L16/$B16</f>
        <v>0.04176731520927577</v>
      </c>
      <c r="N16" s="13">
        <v>3943</v>
      </c>
      <c r="O16" s="38">
        <f>N16/$B16</f>
        <v>0.08658702621986034</v>
      </c>
      <c r="P16" s="63">
        <f t="shared" si="1"/>
        <v>10808</v>
      </c>
      <c r="Q16" s="38">
        <f>P16/$B16</f>
        <v>0.23734024331327683</v>
      </c>
    </row>
    <row r="17" spans="1:17" ht="12.75">
      <c r="A17" s="12">
        <v>1953</v>
      </c>
      <c r="B17" s="13">
        <v>46385</v>
      </c>
      <c r="C17" s="13">
        <v>40540</v>
      </c>
      <c r="D17" s="13">
        <v>35577</v>
      </c>
      <c r="E17" s="38">
        <f t="shared" si="0"/>
        <v>0.7669936401854047</v>
      </c>
      <c r="F17" s="13">
        <v>1315</v>
      </c>
      <c r="G17" s="38">
        <f t="shared" si="0"/>
        <v>0.02834968200927024</v>
      </c>
      <c r="H17" s="13">
        <v>3757</v>
      </c>
      <c r="I17" s="38">
        <f>H17/$B17</f>
        <v>0.08099601164169451</v>
      </c>
      <c r="J17" s="13">
        <v>5964</v>
      </c>
      <c r="K17" s="38">
        <f>J17/$B17</f>
        <v>0.12857604829147354</v>
      </c>
      <c r="L17" s="13">
        <v>1925</v>
      </c>
      <c r="M17" s="38">
        <f>L17/$B17</f>
        <v>0.04150048507060472</v>
      </c>
      <c r="N17" s="13">
        <v>4039</v>
      </c>
      <c r="O17" s="38">
        <f>N17/$B17</f>
        <v>0.08707556322086882</v>
      </c>
      <c r="P17" s="63">
        <f t="shared" si="1"/>
        <v>11036</v>
      </c>
      <c r="Q17" s="38">
        <f>P17/$B17</f>
        <v>0.2379217419424383</v>
      </c>
    </row>
    <row r="18" spans="1:17" ht="12.75">
      <c r="A18" s="12">
        <v>1954</v>
      </c>
      <c r="B18" s="13">
        <v>46962</v>
      </c>
      <c r="C18" s="13">
        <v>40998</v>
      </c>
      <c r="D18" s="13">
        <v>35926</v>
      </c>
      <c r="E18" s="38">
        <f t="shared" si="0"/>
        <v>0.7650014905668413</v>
      </c>
      <c r="F18" s="13">
        <v>1328</v>
      </c>
      <c r="G18" s="38">
        <f t="shared" si="0"/>
        <v>0.028278182360206124</v>
      </c>
      <c r="H18" s="13">
        <v>4153</v>
      </c>
      <c r="I18" s="38">
        <f>H18/$B18</f>
        <v>0.08843320131169882</v>
      </c>
      <c r="J18" s="13">
        <v>6142</v>
      </c>
      <c r="K18" s="38">
        <f>J18/$B18</f>
        <v>0.13078659341595333</v>
      </c>
      <c r="L18" s="13">
        <v>2059</v>
      </c>
      <c r="M18" s="38">
        <f>L18/$B18</f>
        <v>0.04384395894553043</v>
      </c>
      <c r="N18" s="13">
        <v>4083</v>
      </c>
      <c r="O18" s="38">
        <f>N18/$B18</f>
        <v>0.0869426344704229</v>
      </c>
      <c r="P18" s="63">
        <f t="shared" si="1"/>
        <v>11623</v>
      </c>
      <c r="Q18" s="38">
        <f>P18/$B18</f>
        <v>0.24749797708785826</v>
      </c>
    </row>
    <row r="19" spans="1:17" ht="12.75">
      <c r="A19" s="12">
        <v>1955</v>
      </c>
      <c r="B19" s="13">
        <v>47874</v>
      </c>
      <c r="C19" s="13">
        <v>41732</v>
      </c>
      <c r="D19" s="13">
        <v>36251</v>
      </c>
      <c r="E19" s="38">
        <f t="shared" si="0"/>
        <v>0.757216860926599</v>
      </c>
      <c r="F19" s="13">
        <v>1408</v>
      </c>
      <c r="G19" s="38">
        <f t="shared" si="0"/>
        <v>0.029410535990307893</v>
      </c>
      <c r="H19" s="13">
        <v>4138</v>
      </c>
      <c r="I19" s="38">
        <f>H19/$B19</f>
        <v>0.08643522580106112</v>
      </c>
      <c r="J19" s="13">
        <v>6309</v>
      </c>
      <c r="K19" s="38">
        <f>J19/$B19</f>
        <v>0.13178343150770774</v>
      </c>
      <c r="L19" s="13">
        <v>2058</v>
      </c>
      <c r="M19" s="38">
        <f>L19/$B19</f>
        <v>0.04298784308810628</v>
      </c>
      <c r="N19" s="13">
        <v>4250</v>
      </c>
      <c r="O19" s="38">
        <f>N19/$B19</f>
        <v>0.08877470025483561</v>
      </c>
      <c r="P19" s="63">
        <f t="shared" si="1"/>
        <v>11854</v>
      </c>
      <c r="Q19" s="38">
        <f>P19/$B19</f>
        <v>0.2476083051343109</v>
      </c>
    </row>
    <row r="20" spans="1:17" ht="12.75">
      <c r="A20" s="12">
        <v>1956</v>
      </c>
      <c r="B20" s="13">
        <v>48902</v>
      </c>
      <c r="C20" s="13">
        <v>42593</v>
      </c>
      <c r="D20" s="13">
        <v>37047</v>
      </c>
      <c r="E20" s="38">
        <f t="shared" si="0"/>
        <v>0.7575763772442845</v>
      </c>
      <c r="F20" s="13">
        <v>1241</v>
      </c>
      <c r="G20" s="38">
        <f t="shared" si="0"/>
        <v>0.025377285182610117</v>
      </c>
      <c r="H20" s="13">
        <v>4304</v>
      </c>
      <c r="I20" s="38">
        <f>H20/$B20</f>
        <v>0.08801276021430617</v>
      </c>
      <c r="J20" s="13">
        <v>6411</v>
      </c>
      <c r="K20" s="38">
        <f>J20/$B20</f>
        <v>0.13109893255899555</v>
      </c>
      <c r="L20" s="13">
        <v>2038</v>
      </c>
      <c r="M20" s="38">
        <f>L20/$B20</f>
        <v>0.0416751871089117</v>
      </c>
      <c r="N20" s="13">
        <v>4374</v>
      </c>
      <c r="O20" s="38">
        <f>N20/$B20</f>
        <v>0.08944419451147193</v>
      </c>
      <c r="P20" s="63">
        <f t="shared" si="1"/>
        <v>11957</v>
      </c>
      <c r="Q20" s="38">
        <f>P20/$B20</f>
        <v>0.2445094270172999</v>
      </c>
    </row>
    <row r="21" spans="1:17" ht="12.75">
      <c r="A21" s="12">
        <v>1957</v>
      </c>
      <c r="B21" s="13">
        <v>49673</v>
      </c>
      <c r="C21" s="13">
        <v>43262</v>
      </c>
      <c r="D21" s="13">
        <v>37718</v>
      </c>
      <c r="E21" s="38">
        <f t="shared" si="0"/>
        <v>0.7593259919875989</v>
      </c>
      <c r="F21" s="13">
        <v>1278</v>
      </c>
      <c r="G21" s="38">
        <f t="shared" si="0"/>
        <v>0.025728262838966842</v>
      </c>
      <c r="H21" s="13">
        <v>4237</v>
      </c>
      <c r="I21" s="38">
        <f>H21/$B21</f>
        <v>0.08529784792543232</v>
      </c>
      <c r="J21" s="13">
        <v>7047</v>
      </c>
      <c r="K21" s="38">
        <f>J21/$B21</f>
        <v>0.141867815513458</v>
      </c>
      <c r="L21" s="13">
        <v>2329</v>
      </c>
      <c r="M21" s="38">
        <f>L21/$B21</f>
        <v>0.046886638616552255</v>
      </c>
      <c r="N21" s="13">
        <v>4718</v>
      </c>
      <c r="O21" s="38">
        <f>N21/$B21</f>
        <v>0.09498117689690576</v>
      </c>
      <c r="P21" s="63">
        <f t="shared" si="1"/>
        <v>12562</v>
      </c>
      <c r="Q21" s="38">
        <f>P21/$B21</f>
        <v>0.2528939262778572</v>
      </c>
    </row>
    <row r="22" spans="1:17" ht="12.75">
      <c r="A22" s="12">
        <v>1958</v>
      </c>
      <c r="B22" s="13">
        <v>50474</v>
      </c>
      <c r="C22" s="13">
        <v>43426</v>
      </c>
      <c r="D22" s="13">
        <v>37911</v>
      </c>
      <c r="E22" s="38">
        <f t="shared" si="0"/>
        <v>0.7510995760193366</v>
      </c>
      <c r="F22" s="13">
        <v>1285</v>
      </c>
      <c r="G22" s="38">
        <f t="shared" si="0"/>
        <v>0.025458651979236836</v>
      </c>
      <c r="H22" s="13">
        <v>4276</v>
      </c>
      <c r="I22" s="38">
        <f>H22/$B22</f>
        <v>0.08471688394024646</v>
      </c>
      <c r="J22" s="13">
        <v>7464</v>
      </c>
      <c r="K22" s="38">
        <f>J22/$B22</f>
        <v>0.14787811546538812</v>
      </c>
      <c r="L22" s="13">
        <v>2449</v>
      </c>
      <c r="M22" s="38">
        <f>L22/$B22</f>
        <v>0.048520030114514404</v>
      </c>
      <c r="N22" s="13">
        <v>5015</v>
      </c>
      <c r="O22" s="38">
        <f>N22/$B22</f>
        <v>0.09935808535087372</v>
      </c>
      <c r="P22" s="63">
        <f t="shared" si="1"/>
        <v>13025</v>
      </c>
      <c r="Q22" s="38">
        <f>P22/$B22</f>
        <v>0.2580536513848714</v>
      </c>
    </row>
    <row r="23" spans="1:17" ht="12.75">
      <c r="A23" s="12">
        <v>1959</v>
      </c>
      <c r="B23" s="13">
        <v>51435</v>
      </c>
      <c r="C23" s="13">
        <v>43971</v>
      </c>
      <c r="D23" s="13">
        <v>38410</v>
      </c>
      <c r="E23" s="38">
        <f t="shared" si="0"/>
        <v>0.7467677651404685</v>
      </c>
      <c r="F23" s="13">
        <v>1228</v>
      </c>
      <c r="G23" s="38">
        <f t="shared" si="0"/>
        <v>0.023874793428599203</v>
      </c>
      <c r="H23" s="13">
        <v>4422</v>
      </c>
      <c r="I23" s="38">
        <f>H23/$B23</f>
        <v>0.08597258675998834</v>
      </c>
      <c r="J23" s="13">
        <v>7895</v>
      </c>
      <c r="K23" s="38">
        <f>J23/$B23</f>
        <v>0.1534947020511325</v>
      </c>
      <c r="L23" s="13">
        <v>2716</v>
      </c>
      <c r="M23" s="38">
        <f>L23/$B23</f>
        <v>0.052804510547292696</v>
      </c>
      <c r="N23" s="13">
        <v>5179</v>
      </c>
      <c r="O23" s="38">
        <f>N23/$B23</f>
        <v>0.1006901915038398</v>
      </c>
      <c r="P23" s="63">
        <f t="shared" si="1"/>
        <v>13545</v>
      </c>
      <c r="Q23" s="38">
        <f>P23/$B23</f>
        <v>0.26334208223972005</v>
      </c>
    </row>
    <row r="24" spans="1:17" ht="12.75">
      <c r="A24" s="12">
        <v>1960</v>
      </c>
      <c r="B24" s="13">
        <v>52799</v>
      </c>
      <c r="C24" s="13">
        <v>44905</v>
      </c>
      <c r="D24" s="13">
        <v>39254</v>
      </c>
      <c r="E24" s="38">
        <f t="shared" si="0"/>
        <v>0.7434610503986818</v>
      </c>
      <c r="F24" s="13">
        <v>1199</v>
      </c>
      <c r="G24" s="38">
        <f t="shared" si="0"/>
        <v>0.022708763423549688</v>
      </c>
      <c r="H24" s="13">
        <v>4564</v>
      </c>
      <c r="I24" s="38">
        <f>H24/$B24</f>
        <v>0.0864410310801341</v>
      </c>
      <c r="J24" s="13">
        <v>8174</v>
      </c>
      <c r="K24" s="38">
        <f>J24/$B24</f>
        <v>0.15481353813519194</v>
      </c>
      <c r="L24" s="13">
        <v>2779</v>
      </c>
      <c r="M24" s="38">
        <f>L24/$B24</f>
        <v>0.05263357260554177</v>
      </c>
      <c r="N24" s="13">
        <v>5395</v>
      </c>
      <c r="O24" s="38">
        <f>N24/$B24</f>
        <v>0.10217996552965018</v>
      </c>
      <c r="P24" s="63">
        <f t="shared" si="1"/>
        <v>13937</v>
      </c>
      <c r="Q24" s="38">
        <f>P24/$B24</f>
        <v>0.2639633326388757</v>
      </c>
    </row>
    <row r="25" spans="1:17" ht="12.75">
      <c r="A25" s="12">
        <v>1961</v>
      </c>
      <c r="B25" s="13">
        <v>53557</v>
      </c>
      <c r="C25" s="13">
        <v>45383</v>
      </c>
      <c r="D25" s="13">
        <v>39620</v>
      </c>
      <c r="E25" s="38">
        <f t="shared" si="0"/>
        <v>0.739772578747876</v>
      </c>
      <c r="F25" s="13">
        <v>1268</v>
      </c>
      <c r="G25" s="38">
        <f t="shared" si="0"/>
        <v>0.023675709991224304</v>
      </c>
      <c r="H25" s="13">
        <v>4590</v>
      </c>
      <c r="I25" s="38">
        <f>H25/$B25</f>
        <v>0.08570308269693971</v>
      </c>
      <c r="J25" s="13">
        <v>8502</v>
      </c>
      <c r="K25" s="38">
        <f>J25/$B25</f>
        <v>0.15874675579289355</v>
      </c>
      <c r="L25" s="13">
        <v>2932</v>
      </c>
      <c r="M25" s="38">
        <f>L25/$B25</f>
        <v>0.05474541143081203</v>
      </c>
      <c r="N25" s="13">
        <v>5570</v>
      </c>
      <c r="O25" s="38">
        <f>N25/$B25</f>
        <v>0.10400134436208153</v>
      </c>
      <c r="P25" s="63">
        <f t="shared" si="1"/>
        <v>14360</v>
      </c>
      <c r="Q25" s="38">
        <f>P25/$B25</f>
        <v>0.2681255484810576</v>
      </c>
    </row>
    <row r="26" spans="1:17" ht="12.75">
      <c r="A26" s="12">
        <v>1962</v>
      </c>
      <c r="B26" s="13">
        <v>54764</v>
      </c>
      <c r="C26" s="13">
        <v>46262</v>
      </c>
      <c r="D26" s="13">
        <v>40404</v>
      </c>
      <c r="E26" s="38">
        <f t="shared" si="0"/>
        <v>0.7377839456577313</v>
      </c>
      <c r="F26" s="13">
        <v>1295</v>
      </c>
      <c r="G26" s="38">
        <f t="shared" si="0"/>
        <v>0.023646921335183698</v>
      </c>
      <c r="H26" s="13">
        <v>4689</v>
      </c>
      <c r="I26" s="38">
        <f>H26/$B26</f>
        <v>0.08562194142137171</v>
      </c>
      <c r="J26" s="13">
        <v>8398</v>
      </c>
      <c r="K26" s="38">
        <f>J26/$B26</f>
        <v>0.15334891534584763</v>
      </c>
      <c r="L26" s="13">
        <v>2838</v>
      </c>
      <c r="M26" s="38">
        <f>L26/$B26</f>
        <v>0.051822365057336936</v>
      </c>
      <c r="N26" s="13">
        <v>5560</v>
      </c>
      <c r="O26" s="38">
        <f>N26/$B26</f>
        <v>0.1015265502885107</v>
      </c>
      <c r="P26" s="63">
        <f t="shared" si="1"/>
        <v>14382</v>
      </c>
      <c r="Q26" s="38">
        <f>P26/$B26</f>
        <v>0.26261777810240305</v>
      </c>
    </row>
    <row r="27" spans="1:17" ht="12.75">
      <c r="A27" s="12">
        <v>1963</v>
      </c>
      <c r="B27" s="13">
        <v>55270</v>
      </c>
      <c r="C27" s="13">
        <v>46872</v>
      </c>
      <c r="D27" s="13">
        <v>40888</v>
      </c>
      <c r="E27" s="38">
        <f t="shared" si="0"/>
        <v>0.7397865026234847</v>
      </c>
      <c r="F27" s="13">
        <v>1204</v>
      </c>
      <c r="G27" s="38">
        <f t="shared" si="0"/>
        <v>0.021783969603763345</v>
      </c>
      <c r="H27" s="13">
        <v>4836</v>
      </c>
      <c r="I27" s="38">
        <f>H27/$B27</f>
        <v>0.08749773837524878</v>
      </c>
      <c r="J27" s="13">
        <v>8768</v>
      </c>
      <c r="K27" s="38">
        <f>J27/$B27</f>
        <v>0.15863940654966527</v>
      </c>
      <c r="L27" s="13">
        <v>2965</v>
      </c>
      <c r="M27" s="38">
        <f>L27/$B27</f>
        <v>0.0536457390989687</v>
      </c>
      <c r="N27" s="13">
        <v>5803</v>
      </c>
      <c r="O27" s="38">
        <f>N27/$B27</f>
        <v>0.10499366745069658</v>
      </c>
      <c r="P27" s="63">
        <f t="shared" si="1"/>
        <v>14808</v>
      </c>
      <c r="Q27" s="38">
        <f>P27/$B27</f>
        <v>0.2679211145286774</v>
      </c>
    </row>
    <row r="28" spans="1:17" ht="12.75">
      <c r="A28" s="12">
        <v>1964</v>
      </c>
      <c r="B28" s="13">
        <v>56149</v>
      </c>
      <c r="C28" s="13">
        <v>47381</v>
      </c>
      <c r="D28" s="13">
        <v>41341</v>
      </c>
      <c r="E28" s="38">
        <f t="shared" si="0"/>
        <v>0.7362731304208445</v>
      </c>
      <c r="F28" s="13">
        <v>1167</v>
      </c>
      <c r="G28" s="38">
        <f t="shared" si="0"/>
        <v>0.020783985467238954</v>
      </c>
      <c r="H28" s="13">
        <v>4982</v>
      </c>
      <c r="I28" s="38">
        <f>H28/$B28</f>
        <v>0.0887282053108693</v>
      </c>
      <c r="J28" s="13">
        <v>9598</v>
      </c>
      <c r="K28" s="38">
        <f>J28/$B28</f>
        <v>0.17093803985823433</v>
      </c>
      <c r="L28" s="13">
        <v>3277</v>
      </c>
      <c r="M28" s="38">
        <f>L28/$B28</f>
        <v>0.058362571016402784</v>
      </c>
      <c r="N28" s="13">
        <v>6321</v>
      </c>
      <c r="O28" s="38">
        <f>N28/$B28</f>
        <v>0.11257546884183156</v>
      </c>
      <c r="P28" s="63">
        <f t="shared" si="1"/>
        <v>15747</v>
      </c>
      <c r="Q28" s="38">
        <f>P28/$B28</f>
        <v>0.2804502306363426</v>
      </c>
    </row>
    <row r="29" spans="1:17" ht="12.75">
      <c r="A29" s="12">
        <v>1965</v>
      </c>
      <c r="B29" s="13">
        <v>57436</v>
      </c>
      <c r="C29" s="13">
        <v>47838</v>
      </c>
      <c r="D29" s="13">
        <v>41689</v>
      </c>
      <c r="E29" s="38">
        <f t="shared" si="0"/>
        <v>0.7258339717250505</v>
      </c>
      <c r="F29" s="13">
        <v>1163</v>
      </c>
      <c r="G29" s="38">
        <f t="shared" si="0"/>
        <v>0.020248624556027578</v>
      </c>
      <c r="H29" s="13">
        <v>4973</v>
      </c>
      <c r="I29" s="38">
        <f>H29/$B29</f>
        <v>0.08658332752977227</v>
      </c>
      <c r="J29" s="13">
        <v>10007</v>
      </c>
      <c r="K29" s="38">
        <f>J29/$B29</f>
        <v>0.17422870673445226</v>
      </c>
      <c r="L29" s="13">
        <v>3299</v>
      </c>
      <c r="M29" s="38">
        <f>L29/$B29</f>
        <v>0.057437843860993106</v>
      </c>
      <c r="N29" s="13">
        <v>6708</v>
      </c>
      <c r="O29" s="38">
        <f>N29/$B29</f>
        <v>0.11679086287345916</v>
      </c>
      <c r="P29" s="63">
        <f t="shared" si="1"/>
        <v>16143</v>
      </c>
      <c r="Q29" s="38">
        <f>P29/$B29</f>
        <v>0.2810606588202521</v>
      </c>
    </row>
    <row r="30" spans="1:17" ht="12.75">
      <c r="A30" s="12">
        <v>1966</v>
      </c>
      <c r="B30" s="13">
        <v>58406</v>
      </c>
      <c r="C30" s="13">
        <v>48399</v>
      </c>
      <c r="D30" s="13">
        <v>42263</v>
      </c>
      <c r="E30" s="38">
        <f t="shared" si="0"/>
        <v>0.7236071636475705</v>
      </c>
      <c r="F30" s="13">
        <v>1190</v>
      </c>
      <c r="G30" s="38">
        <f t="shared" si="0"/>
        <v>0.020374619045988425</v>
      </c>
      <c r="H30" s="13">
        <v>5153</v>
      </c>
      <c r="I30" s="38">
        <f>H30/$B30</f>
        <v>0.08822723692771291</v>
      </c>
      <c r="J30" s="13">
        <v>10150</v>
      </c>
      <c r="K30" s="38">
        <f>J30/$B30</f>
        <v>0.17378351539225423</v>
      </c>
      <c r="L30" s="13">
        <v>3419</v>
      </c>
      <c r="M30" s="38">
        <f>L30/$B30</f>
        <v>0.058538506317844054</v>
      </c>
      <c r="N30" s="13">
        <v>6731</v>
      </c>
      <c r="O30" s="38">
        <f>N30/$B30</f>
        <v>0.11524500907441017</v>
      </c>
      <c r="P30" s="63">
        <f t="shared" si="1"/>
        <v>16493</v>
      </c>
      <c r="Q30" s="38">
        <f>P30/$B30</f>
        <v>0.28238537136595554</v>
      </c>
    </row>
    <row r="31" spans="1:17" ht="12.75">
      <c r="A31" s="12">
        <v>1967</v>
      </c>
      <c r="B31" s="13">
        <v>59236</v>
      </c>
      <c r="C31" s="13">
        <v>49086</v>
      </c>
      <c r="D31" s="13">
        <v>42743</v>
      </c>
      <c r="E31" s="38">
        <f t="shared" si="0"/>
        <v>0.7215713417516375</v>
      </c>
      <c r="F31" s="13">
        <v>1195</v>
      </c>
      <c r="G31" s="38">
        <f t="shared" si="0"/>
        <v>0.0201735431156729</v>
      </c>
      <c r="H31" s="13">
        <v>5310</v>
      </c>
      <c r="I31" s="38">
        <f>H31/$B31</f>
        <v>0.08964143426294821</v>
      </c>
      <c r="J31" s="13">
        <v>10801</v>
      </c>
      <c r="K31" s="38">
        <f>J31/$B31</f>
        <v>0.18233844283881423</v>
      </c>
      <c r="L31" s="13">
        <v>3658</v>
      </c>
      <c r="M31" s="38">
        <f>L31/$B31</f>
        <v>0.061752988047808766</v>
      </c>
      <c r="N31" s="13">
        <v>7143</v>
      </c>
      <c r="O31" s="38">
        <f>N31/$B31</f>
        <v>0.12058545479100546</v>
      </c>
      <c r="P31" s="63">
        <f t="shared" si="1"/>
        <v>17306</v>
      </c>
      <c r="Q31" s="38">
        <f>P31/$B31</f>
        <v>0.29215342021743534</v>
      </c>
    </row>
    <row r="32" spans="1:17" ht="12.75">
      <c r="A32" s="12">
        <v>1968</v>
      </c>
      <c r="B32" s="13">
        <v>60813</v>
      </c>
      <c r="C32" s="13">
        <v>50012</v>
      </c>
      <c r="D32" s="13">
        <v>43507</v>
      </c>
      <c r="E32" s="38">
        <f t="shared" si="0"/>
        <v>0.7154226892276323</v>
      </c>
      <c r="F32" s="13">
        <v>1221</v>
      </c>
      <c r="G32" s="38">
        <f t="shared" si="0"/>
        <v>0.02007794386068768</v>
      </c>
      <c r="H32" s="13">
        <v>5422</v>
      </c>
      <c r="I32" s="38">
        <f>H32/$B32</f>
        <v>0.08915856806932729</v>
      </c>
      <c r="J32" s="13">
        <v>11485</v>
      </c>
      <c r="K32" s="38">
        <f>J32/$B32</f>
        <v>0.18885764556920395</v>
      </c>
      <c r="L32" s="13">
        <v>3890</v>
      </c>
      <c r="M32" s="38">
        <f>L32/$B32</f>
        <v>0.06396658609178958</v>
      </c>
      <c r="N32" s="13">
        <v>7595</v>
      </c>
      <c r="O32" s="38">
        <f>N32/$B32</f>
        <v>0.12489105947741437</v>
      </c>
      <c r="P32" s="63">
        <f t="shared" si="1"/>
        <v>18128</v>
      </c>
      <c r="Q32" s="38">
        <f>P32/$B32</f>
        <v>0.2980941574992189</v>
      </c>
    </row>
    <row r="33" spans="1:17" ht="12.75">
      <c r="A33" s="12">
        <v>1969</v>
      </c>
      <c r="B33" s="13">
        <v>62214</v>
      </c>
      <c r="C33" s="13">
        <v>50729</v>
      </c>
      <c r="D33" s="13">
        <v>44086</v>
      </c>
      <c r="E33" s="38">
        <f t="shared" si="0"/>
        <v>0.7086186388915678</v>
      </c>
      <c r="F33" s="13">
        <v>1228</v>
      </c>
      <c r="G33" s="38">
        <f t="shared" si="0"/>
        <v>0.019738322564053105</v>
      </c>
      <c r="H33" s="13">
        <v>5500</v>
      </c>
      <c r="I33" s="38">
        <f>H33/$B33</f>
        <v>0.08840453917124763</v>
      </c>
      <c r="J33" s="13">
        <v>11945</v>
      </c>
      <c r="K33" s="38">
        <f>J33/$B33</f>
        <v>0.19199858552737326</v>
      </c>
      <c r="L33" s="13">
        <v>4063</v>
      </c>
      <c r="M33" s="38">
        <f>L33/$B33</f>
        <v>0.06530684411868712</v>
      </c>
      <c r="N33" s="13">
        <v>7882</v>
      </c>
      <c r="O33" s="38">
        <f>N33/$B33</f>
        <v>0.12669174140868614</v>
      </c>
      <c r="P33" s="63">
        <f t="shared" si="1"/>
        <v>18673</v>
      </c>
      <c r="Q33" s="38">
        <f>P33/$B33</f>
        <v>0.300141447262674</v>
      </c>
    </row>
    <row r="34" spans="1:17" ht="12.75">
      <c r="A34" s="12">
        <v>1970</v>
      </c>
      <c r="B34" s="13">
        <v>63401</v>
      </c>
      <c r="C34" s="13">
        <v>51456</v>
      </c>
      <c r="D34" s="13">
        <v>44728</v>
      </c>
      <c r="E34" s="38">
        <f t="shared" si="0"/>
        <v>0.7054778315799435</v>
      </c>
      <c r="F34" s="13">
        <v>1254</v>
      </c>
      <c r="G34" s="38">
        <f t="shared" si="0"/>
        <v>0.019778867841201243</v>
      </c>
      <c r="H34" s="13">
        <v>5920</v>
      </c>
      <c r="I34" s="38">
        <f>H34/$B34</f>
        <v>0.09337392154697875</v>
      </c>
      <c r="J34" s="13">
        <v>12676</v>
      </c>
      <c r="K34" s="38">
        <f>J34/$B34</f>
        <v>0.19993375498809168</v>
      </c>
      <c r="L34" s="13">
        <v>4403</v>
      </c>
      <c r="M34" s="38">
        <f>L34/$B34</f>
        <v>0.06944685415056545</v>
      </c>
      <c r="N34" s="13">
        <v>8273</v>
      </c>
      <c r="O34" s="38">
        <f>N34/$B34</f>
        <v>0.13048690083752623</v>
      </c>
      <c r="P34" s="63">
        <f t="shared" si="1"/>
        <v>19850</v>
      </c>
      <c r="Q34" s="38">
        <f>P34/$B34</f>
        <v>0.31308654437627165</v>
      </c>
    </row>
    <row r="35" spans="1:17" ht="12.75">
      <c r="A35" s="12">
        <v>1971</v>
      </c>
      <c r="B35" s="13">
        <v>64778</v>
      </c>
      <c r="C35" s="13">
        <v>52102</v>
      </c>
      <c r="D35" s="13">
        <v>44928</v>
      </c>
      <c r="E35" s="38">
        <f t="shared" si="0"/>
        <v>0.6935688042236562</v>
      </c>
      <c r="F35" s="13">
        <v>1331</v>
      </c>
      <c r="G35" s="38">
        <f t="shared" si="0"/>
        <v>0.020547099323844516</v>
      </c>
      <c r="H35" s="13">
        <v>6108</v>
      </c>
      <c r="I35" s="38">
        <f>H35/$B35</f>
        <v>0.09429127172805582</v>
      </c>
      <c r="J35" s="13">
        <v>13513</v>
      </c>
      <c r="K35" s="38">
        <f>J35/$B35</f>
        <v>0.2086047732254778</v>
      </c>
      <c r="L35" s="13">
        <v>4839</v>
      </c>
      <c r="M35" s="38">
        <f>L35/$B35</f>
        <v>0.07470128747414245</v>
      </c>
      <c r="N35" s="13">
        <v>8674</v>
      </c>
      <c r="O35" s="38">
        <f>N35/$B35</f>
        <v>0.13390348575133532</v>
      </c>
      <c r="P35" s="63">
        <f t="shared" si="1"/>
        <v>20952</v>
      </c>
      <c r="Q35" s="38">
        <f>P35/$B35</f>
        <v>0.32344314427737814</v>
      </c>
    </row>
    <row r="36" spans="1:17" ht="12.75">
      <c r="A36" s="12">
        <v>1972</v>
      </c>
      <c r="B36" s="13">
        <v>66676</v>
      </c>
      <c r="C36" s="13">
        <v>53163</v>
      </c>
      <c r="D36" s="13">
        <v>45724</v>
      </c>
      <c r="E36" s="38">
        <f t="shared" si="0"/>
        <v>0.6857639930409742</v>
      </c>
      <c r="F36" s="13">
        <v>1432</v>
      </c>
      <c r="G36" s="38">
        <f t="shared" si="0"/>
        <v>0.021476993220949068</v>
      </c>
      <c r="H36" s="13">
        <v>6535</v>
      </c>
      <c r="I36" s="38">
        <f>H36/$B36</f>
        <v>0.09801127842102106</v>
      </c>
      <c r="J36" s="13">
        <v>13986</v>
      </c>
      <c r="K36" s="38">
        <f>J36/$B36</f>
        <v>0.20976063351130841</v>
      </c>
      <c r="L36" s="13">
        <v>5129</v>
      </c>
      <c r="M36" s="38">
        <f>L36/$B36</f>
        <v>0.07692423060771492</v>
      </c>
      <c r="N36" s="13">
        <v>8858</v>
      </c>
      <c r="O36" s="38">
        <f>N36/$B36</f>
        <v>0.13285140080388746</v>
      </c>
      <c r="P36" s="63">
        <f t="shared" si="1"/>
        <v>21954</v>
      </c>
      <c r="Q36" s="38">
        <f>P36/$B36</f>
        <v>0.3292639030535725</v>
      </c>
    </row>
    <row r="37" spans="1:17" ht="12.75">
      <c r="A37" s="12">
        <v>1973</v>
      </c>
      <c r="B37" s="13">
        <v>68251</v>
      </c>
      <c r="C37" s="13">
        <v>54264</v>
      </c>
      <c r="D37" s="13">
        <v>46297</v>
      </c>
      <c r="E37" s="38">
        <f t="shared" si="0"/>
        <v>0.6783343833789981</v>
      </c>
      <c r="F37" s="13">
        <v>1421</v>
      </c>
      <c r="G37" s="38">
        <f t="shared" si="0"/>
        <v>0.020820207762523624</v>
      </c>
      <c r="H37" s="13">
        <v>6709</v>
      </c>
      <c r="I37" s="38">
        <f>H37/$B37</f>
        <v>0.09829892602306194</v>
      </c>
      <c r="J37" s="13">
        <v>14942</v>
      </c>
      <c r="K37" s="38">
        <f>J37/$B37</f>
        <v>0.21892719520593104</v>
      </c>
      <c r="L37" s="13">
        <v>5654</v>
      </c>
      <c r="M37" s="38">
        <f>L37/$B37</f>
        <v>0.0828412770508857</v>
      </c>
      <c r="N37" s="13">
        <v>9288</v>
      </c>
      <c r="O37" s="38">
        <f>N37/$B37</f>
        <v>0.13608591815504534</v>
      </c>
      <c r="P37" s="63">
        <f t="shared" si="1"/>
        <v>23072</v>
      </c>
      <c r="Q37" s="38">
        <f>P37/$B37</f>
        <v>0.3380463289915166</v>
      </c>
    </row>
    <row r="38" spans="1:17" ht="12.75">
      <c r="A38" s="12">
        <v>1974</v>
      </c>
      <c r="B38" s="13">
        <v>69859</v>
      </c>
      <c r="C38" s="13">
        <v>54917</v>
      </c>
      <c r="D38" s="13">
        <v>46787</v>
      </c>
      <c r="E38" s="38">
        <f t="shared" si="0"/>
        <v>0.6697347514278762</v>
      </c>
      <c r="F38" s="13">
        <v>1485</v>
      </c>
      <c r="G38" s="38">
        <f t="shared" si="0"/>
        <v>0.021257103594382973</v>
      </c>
      <c r="H38" s="13">
        <v>7127</v>
      </c>
      <c r="I38" s="38">
        <f>H38/$B38</f>
        <v>0.10201978270516325</v>
      </c>
      <c r="J38" s="13">
        <v>15557</v>
      </c>
      <c r="K38" s="38">
        <f>J38/$B38</f>
        <v>0.2226914212914585</v>
      </c>
      <c r="L38" s="13">
        <v>5912</v>
      </c>
      <c r="M38" s="38">
        <f>L38/$B38</f>
        <v>0.08462760703703173</v>
      </c>
      <c r="N38" s="13">
        <v>9645</v>
      </c>
      <c r="O38" s="38">
        <f>N38/$B38</f>
        <v>0.13806381425442676</v>
      </c>
      <c r="P38" s="63">
        <f t="shared" si="1"/>
        <v>24169</v>
      </c>
      <c r="Q38" s="38">
        <f>P38/$B38</f>
        <v>0.3459683075910047</v>
      </c>
    </row>
    <row r="39" spans="1:17" ht="12.75">
      <c r="A39" s="12">
        <v>1975</v>
      </c>
      <c r="B39" s="13">
        <v>71120</v>
      </c>
      <c r="C39" s="13">
        <v>55563</v>
      </c>
      <c r="D39" s="13">
        <v>46951</v>
      </c>
      <c r="E39" s="38">
        <f t="shared" si="0"/>
        <v>0.6601659167604049</v>
      </c>
      <c r="F39" s="13">
        <v>1424</v>
      </c>
      <c r="G39" s="38">
        <f t="shared" si="0"/>
        <v>0.02002249718785152</v>
      </c>
      <c r="H39" s="13">
        <v>7335</v>
      </c>
      <c r="I39" s="38">
        <f>H39/$B39</f>
        <v>0.1031355455568054</v>
      </c>
      <c r="J39" s="13">
        <v>16811</v>
      </c>
      <c r="K39" s="38">
        <f>J39/$B39</f>
        <v>0.23637514060742407</v>
      </c>
      <c r="L39" s="13">
        <v>6548</v>
      </c>
      <c r="M39" s="38">
        <f>L39/$B39</f>
        <v>0.0920697412823397</v>
      </c>
      <c r="N39" s="13">
        <v>10263</v>
      </c>
      <c r="O39" s="38">
        <f>N39/$B39</f>
        <v>0.14430539932508438</v>
      </c>
      <c r="P39" s="63">
        <f t="shared" si="1"/>
        <v>25570</v>
      </c>
      <c r="Q39" s="38">
        <f>P39/$B39</f>
        <v>0.359533183352081</v>
      </c>
    </row>
    <row r="40" spans="1:17" ht="12.75">
      <c r="A40" s="12">
        <v>1976</v>
      </c>
      <c r="B40" s="13">
        <v>72867</v>
      </c>
      <c r="C40" s="13">
        <v>56056</v>
      </c>
      <c r="D40" s="13">
        <v>47297</v>
      </c>
      <c r="E40" s="38">
        <f t="shared" si="0"/>
        <v>0.6490866921926249</v>
      </c>
      <c r="F40" s="13">
        <v>1461</v>
      </c>
      <c r="G40" s="38">
        <f t="shared" si="0"/>
        <v>0.02005022849849726</v>
      </c>
      <c r="H40" s="13">
        <v>7540</v>
      </c>
      <c r="I40" s="38">
        <f>H40/$B40</f>
        <v>0.10347619635774767</v>
      </c>
      <c r="J40" s="13">
        <v>17669</v>
      </c>
      <c r="K40" s="38">
        <f>J40/$B40</f>
        <v>0.24248287976724717</v>
      </c>
      <c r="L40" s="13">
        <v>6971</v>
      </c>
      <c r="M40" s="38">
        <f>L40/$B40</f>
        <v>0.0956674489137744</v>
      </c>
      <c r="N40" s="13">
        <v>10698</v>
      </c>
      <c r="O40" s="38">
        <f>N40/$B40</f>
        <v>0.14681543085347276</v>
      </c>
      <c r="P40" s="63">
        <f t="shared" si="1"/>
        <v>26670</v>
      </c>
      <c r="Q40" s="38">
        <f>P40/$B40</f>
        <v>0.3660093046234921</v>
      </c>
    </row>
    <row r="41" spans="1:17" ht="12.75">
      <c r="A41" s="12">
        <v>1977</v>
      </c>
      <c r="B41" s="13">
        <v>74142</v>
      </c>
      <c r="C41" s="13">
        <v>56472</v>
      </c>
      <c r="D41" s="13">
        <v>47471</v>
      </c>
      <c r="E41" s="38">
        <f t="shared" si="0"/>
        <v>0.640271371152653</v>
      </c>
      <c r="F41" s="13">
        <v>1564</v>
      </c>
      <c r="G41" s="38">
        <f t="shared" si="0"/>
        <v>0.021094656200264357</v>
      </c>
      <c r="H41" s="13">
        <v>8037</v>
      </c>
      <c r="I41" s="38">
        <f>H41/$B41</f>
        <v>0.10840009711094926</v>
      </c>
      <c r="J41" s="13">
        <v>19071</v>
      </c>
      <c r="K41" s="38">
        <f>J41/$B41</f>
        <v>0.25722262685117747</v>
      </c>
      <c r="L41" s="13">
        <v>7811</v>
      </c>
      <c r="M41" s="38">
        <f>L41/$B41</f>
        <v>0.10535189231474738</v>
      </c>
      <c r="N41" s="13">
        <v>11261</v>
      </c>
      <c r="O41" s="38">
        <f>N41/$B41</f>
        <v>0.1518842221682717</v>
      </c>
      <c r="P41" s="63">
        <f t="shared" si="1"/>
        <v>28673</v>
      </c>
      <c r="Q41" s="38">
        <f>P41/$B41</f>
        <v>0.3867308677942327</v>
      </c>
    </row>
    <row r="42" spans="1:17" ht="12.75">
      <c r="A42" s="12">
        <v>1978</v>
      </c>
      <c r="B42" s="13">
        <v>76030</v>
      </c>
      <c r="C42" s="13">
        <v>56958</v>
      </c>
      <c r="D42" s="13">
        <v>47357</v>
      </c>
      <c r="E42" s="38">
        <f t="shared" si="0"/>
        <v>0.6228725503090885</v>
      </c>
      <c r="F42" s="13">
        <v>1616</v>
      </c>
      <c r="G42" s="38">
        <f t="shared" si="0"/>
        <v>0.02125476785479416</v>
      </c>
      <c r="H42" s="13">
        <v>8220</v>
      </c>
      <c r="I42" s="38">
        <f>H42/$B42</f>
        <v>0.10811521767723267</v>
      </c>
      <c r="J42" s="13">
        <v>19831</v>
      </c>
      <c r="K42" s="38">
        <f>J42/$B42</f>
        <v>0.26083125082204395</v>
      </c>
      <c r="L42" s="13">
        <v>8064</v>
      </c>
      <c r="M42" s="38">
        <f>L42/$B42</f>
        <v>0.10606339602788373</v>
      </c>
      <c r="N42" s="13">
        <v>11767</v>
      </c>
      <c r="O42" s="38">
        <f>N42/$B42</f>
        <v>0.1547678547941602</v>
      </c>
      <c r="P42" s="63">
        <f t="shared" si="1"/>
        <v>29667</v>
      </c>
      <c r="Q42" s="38">
        <f>P42/$B42</f>
        <v>0.3902012363540708</v>
      </c>
    </row>
    <row r="43" spans="1:17" ht="12.75">
      <c r="A43" s="12">
        <v>1979</v>
      </c>
      <c r="B43" s="13">
        <v>77330</v>
      </c>
      <c r="C43" s="13">
        <v>57498</v>
      </c>
      <c r="D43" s="13">
        <v>47662</v>
      </c>
      <c r="E43" s="38">
        <f t="shared" si="0"/>
        <v>0.6163455321350059</v>
      </c>
      <c r="F43" s="13">
        <v>1733</v>
      </c>
      <c r="G43" s="38">
        <f t="shared" si="0"/>
        <v>0.0224104487262382</v>
      </c>
      <c r="H43" s="13">
        <v>8705</v>
      </c>
      <c r="I43" s="38">
        <f>H43/$B43</f>
        <v>0.11256950730634942</v>
      </c>
      <c r="J43" s="13">
        <v>21226</v>
      </c>
      <c r="K43" s="38">
        <f>J43/$B43</f>
        <v>0.2744859692228113</v>
      </c>
      <c r="L43" s="13">
        <v>8807</v>
      </c>
      <c r="M43" s="38">
        <f>L43/$B43</f>
        <v>0.11388852967800336</v>
      </c>
      <c r="N43" s="13">
        <v>12419</v>
      </c>
      <c r="O43" s="38">
        <f>N43/$B43</f>
        <v>0.16059743954480796</v>
      </c>
      <c r="P43" s="63">
        <f t="shared" si="1"/>
        <v>31664</v>
      </c>
      <c r="Q43" s="38">
        <f>P43/$B43</f>
        <v>0.40946592525539893</v>
      </c>
    </row>
    <row r="44" spans="1:17" ht="12.75">
      <c r="A44" s="12">
        <v>1980</v>
      </c>
      <c r="B44" s="13">
        <v>80776</v>
      </c>
      <c r="C44" s="13">
        <v>59550</v>
      </c>
      <c r="D44" s="13">
        <v>49112</v>
      </c>
      <c r="E44" s="38">
        <f t="shared" si="0"/>
        <v>0.6080023769436467</v>
      </c>
      <c r="F44" s="13">
        <v>1933</v>
      </c>
      <c r="G44" s="38">
        <f t="shared" si="0"/>
        <v>0.02393037535901753</v>
      </c>
      <c r="H44" s="13">
        <v>9082</v>
      </c>
      <c r="I44" s="38">
        <f>H44/$B44</f>
        <v>0.11243438645142122</v>
      </c>
      <c r="J44" s="13">
        <v>22059</v>
      </c>
      <c r="K44" s="38">
        <f>J44/$B44</f>
        <v>0.27308854115083686</v>
      </c>
      <c r="L44" s="13">
        <v>9279</v>
      </c>
      <c r="M44" s="38">
        <f>L44/$B44</f>
        <v>0.11487322967217986</v>
      </c>
      <c r="N44" s="13">
        <v>12780</v>
      </c>
      <c r="O44" s="38">
        <f>N44/$B44</f>
        <v>0.15821531147865703</v>
      </c>
      <c r="P44" s="63">
        <f t="shared" si="1"/>
        <v>33074</v>
      </c>
      <c r="Q44" s="38">
        <f>P44/$B44</f>
        <v>0.40945330296127563</v>
      </c>
    </row>
    <row r="45" spans="1:17" ht="12.75">
      <c r="A45" s="12">
        <v>1981</v>
      </c>
      <c r="B45" s="13">
        <v>82368</v>
      </c>
      <c r="C45" s="13">
        <v>60309</v>
      </c>
      <c r="D45" s="13">
        <v>49294</v>
      </c>
      <c r="E45" s="38">
        <f t="shared" si="0"/>
        <v>0.5984605672105672</v>
      </c>
      <c r="F45" s="13">
        <v>1986</v>
      </c>
      <c r="G45" s="38">
        <f t="shared" si="0"/>
        <v>0.02411130536130536</v>
      </c>
      <c r="H45" s="13">
        <v>9403</v>
      </c>
      <c r="I45" s="38">
        <f>H45/$B45</f>
        <v>0.11415841103341104</v>
      </c>
      <c r="J45" s="13">
        <v>22508</v>
      </c>
      <c r="K45" s="38">
        <f>J45/$B45</f>
        <v>0.27326146076146074</v>
      </c>
      <c r="L45" s="13">
        <v>9457</v>
      </c>
      <c r="M45" s="38">
        <f>L45/$B45</f>
        <v>0.11481400543900544</v>
      </c>
      <c r="N45" s="13">
        <v>13051</v>
      </c>
      <c r="O45" s="38">
        <f>N45/$B45</f>
        <v>0.15844745532245533</v>
      </c>
      <c r="P45" s="63">
        <f t="shared" si="1"/>
        <v>33897</v>
      </c>
      <c r="Q45" s="38">
        <f>P45/$B45</f>
        <v>0.41153117715617715</v>
      </c>
    </row>
    <row r="46" spans="1:17" ht="12.75">
      <c r="A46" s="12">
        <v>1982</v>
      </c>
      <c r="B46" s="13">
        <v>83527</v>
      </c>
      <c r="C46" s="13">
        <v>61019</v>
      </c>
      <c r="D46" s="13">
        <v>49630</v>
      </c>
      <c r="E46" s="38">
        <f t="shared" si="0"/>
        <v>0.5941791277072085</v>
      </c>
      <c r="F46" s="13">
        <v>2016</v>
      </c>
      <c r="G46" s="38">
        <f t="shared" si="0"/>
        <v>0.024135908149460653</v>
      </c>
      <c r="H46" s="13">
        <v>9469</v>
      </c>
      <c r="I46" s="38">
        <f>H46/$B46</f>
        <v>0.11336454080716415</v>
      </c>
      <c r="J46" s="13">
        <v>22525</v>
      </c>
      <c r="K46" s="38">
        <f>J46/$B46</f>
        <v>0.26967327929890933</v>
      </c>
      <c r="L46" s="13">
        <v>9514</v>
      </c>
      <c r="M46" s="38">
        <f>L46/$B46</f>
        <v>0.1139032887569289</v>
      </c>
      <c r="N46" s="13">
        <v>13011</v>
      </c>
      <c r="O46" s="38">
        <f>N46/$B46</f>
        <v>0.15576999054198043</v>
      </c>
      <c r="P46" s="63">
        <f t="shared" si="1"/>
        <v>34010</v>
      </c>
      <c r="Q46" s="38">
        <f>P46/$B46</f>
        <v>0.40717372825553416</v>
      </c>
    </row>
    <row r="47" spans="1:17" ht="12.75">
      <c r="A47" s="12">
        <v>1983</v>
      </c>
      <c r="B47" s="13">
        <v>83918</v>
      </c>
      <c r="C47" s="13">
        <v>61393</v>
      </c>
      <c r="D47" s="13">
        <v>49908</v>
      </c>
      <c r="E47" s="38">
        <f t="shared" si="0"/>
        <v>0.594723420481899</v>
      </c>
      <c r="F47" s="13">
        <v>2038</v>
      </c>
      <c r="G47" s="38">
        <f t="shared" si="0"/>
        <v>0.02428561214518935</v>
      </c>
      <c r="H47" s="13">
        <v>9896</v>
      </c>
      <c r="I47" s="38">
        <f>H47/$B47</f>
        <v>0.11792464072070355</v>
      </c>
      <c r="J47" s="13">
        <v>23276</v>
      </c>
      <c r="K47" s="38">
        <f>J47/$B47</f>
        <v>0.2773660001429967</v>
      </c>
      <c r="L47" s="13">
        <v>9689</v>
      </c>
      <c r="M47" s="38">
        <f>L47/$B47</f>
        <v>0.11545794704354251</v>
      </c>
      <c r="N47" s="13">
        <v>13587</v>
      </c>
      <c r="O47" s="38">
        <f>N47/$B47</f>
        <v>0.16190805309945422</v>
      </c>
      <c r="P47" s="63">
        <f t="shared" si="1"/>
        <v>35210</v>
      </c>
      <c r="Q47" s="38">
        <f>P47/$B47</f>
        <v>0.4195762530088896</v>
      </c>
    </row>
    <row r="48" spans="1:17" ht="12.75">
      <c r="A48" s="12">
        <v>1984</v>
      </c>
      <c r="B48" s="13">
        <v>85290</v>
      </c>
      <c r="C48" s="13">
        <v>62015</v>
      </c>
      <c r="D48" s="13">
        <v>50081</v>
      </c>
      <c r="E48" s="38">
        <f t="shared" si="0"/>
        <v>0.5871848985813108</v>
      </c>
      <c r="F48" s="13">
        <v>2228</v>
      </c>
      <c r="G48" s="38">
        <f t="shared" si="0"/>
        <v>0.026122640403329817</v>
      </c>
      <c r="H48" s="13">
        <v>10129</v>
      </c>
      <c r="I48" s="38">
        <f>H48/$B48</f>
        <v>0.11875952632196037</v>
      </c>
      <c r="J48" s="13">
        <v>24082</v>
      </c>
      <c r="K48" s="38">
        <f>J48/$B48</f>
        <v>0.28235432055340604</v>
      </c>
      <c r="L48" s="13">
        <v>10114</v>
      </c>
      <c r="M48" s="38">
        <f>L48/$B48</f>
        <v>0.11858365576269199</v>
      </c>
      <c r="N48" s="13">
        <v>13968</v>
      </c>
      <c r="O48" s="38">
        <f>N48/$B48</f>
        <v>0.16377066479071403</v>
      </c>
      <c r="P48" s="63">
        <f t="shared" si="1"/>
        <v>36439</v>
      </c>
      <c r="Q48" s="38">
        <f>P48/$B48</f>
        <v>0.42723648727869623</v>
      </c>
    </row>
    <row r="49" spans="1:17" ht="12.75">
      <c r="A49" s="12">
        <v>1985</v>
      </c>
      <c r="B49" s="13">
        <v>86789</v>
      </c>
      <c r="C49" s="13">
        <v>62706</v>
      </c>
      <c r="D49" s="13">
        <v>50350</v>
      </c>
      <c r="E49" s="38">
        <f t="shared" si="0"/>
        <v>0.5801426448052173</v>
      </c>
      <c r="F49" s="13">
        <v>2414</v>
      </c>
      <c r="G49" s="38">
        <f t="shared" si="0"/>
        <v>0.0278145847976126</v>
      </c>
      <c r="H49" s="13">
        <v>10211</v>
      </c>
      <c r="I49" s="38">
        <f>H49/$B49</f>
        <v>0.11765315881044833</v>
      </c>
      <c r="J49" s="13">
        <v>24900</v>
      </c>
      <c r="K49" s="38">
        <f>J49/$B49</f>
        <v>0.28690271808639345</v>
      </c>
      <c r="L49" s="13">
        <v>10648</v>
      </c>
      <c r="M49" s="38">
        <f>L49/$B49</f>
        <v>0.1226883591238521</v>
      </c>
      <c r="N49" s="13">
        <v>14252</v>
      </c>
      <c r="O49" s="38">
        <f>N49/$B49</f>
        <v>0.16421435896254133</v>
      </c>
      <c r="P49" s="63">
        <f t="shared" si="1"/>
        <v>37525</v>
      </c>
      <c r="Q49" s="38">
        <f>P49/$B49</f>
        <v>0.43237046169445437</v>
      </c>
    </row>
    <row r="50" spans="1:17" ht="12.75">
      <c r="A50" s="12">
        <v>1986</v>
      </c>
      <c r="B50" s="13">
        <v>88458</v>
      </c>
      <c r="C50" s="13">
        <v>63558</v>
      </c>
      <c r="D50" s="13">
        <v>50933</v>
      </c>
      <c r="E50" s="38">
        <f t="shared" si="0"/>
        <v>0.5757873793212598</v>
      </c>
      <c r="F50" s="13">
        <v>2510</v>
      </c>
      <c r="G50" s="38">
        <f t="shared" si="0"/>
        <v>0.028375048045400076</v>
      </c>
      <c r="H50" s="13">
        <v>10445</v>
      </c>
      <c r="I50" s="38">
        <f>H50/$B50</f>
        <v>0.11807863618892582</v>
      </c>
      <c r="J50" s="13">
        <v>24988</v>
      </c>
      <c r="K50" s="38">
        <f>J50/$B50</f>
        <v>0.28248434285197493</v>
      </c>
      <c r="L50" s="13">
        <v>10652</v>
      </c>
      <c r="M50" s="38">
        <f>L50/$B50</f>
        <v>0.12041872979266997</v>
      </c>
      <c r="N50" s="13">
        <v>14336</v>
      </c>
      <c r="O50" s="38">
        <f>N50/$B50</f>
        <v>0.16206561305930497</v>
      </c>
      <c r="P50" s="63">
        <f t="shared" si="1"/>
        <v>37943</v>
      </c>
      <c r="Q50" s="38">
        <f>P50/$B50</f>
        <v>0.42893802708630085</v>
      </c>
    </row>
    <row r="51" spans="1:17" ht="12.75">
      <c r="A51" s="12">
        <v>1987</v>
      </c>
      <c r="B51" s="13">
        <v>89479</v>
      </c>
      <c r="C51" s="13">
        <v>64491</v>
      </c>
      <c r="D51" s="13">
        <v>51537</v>
      </c>
      <c r="E51" s="38">
        <f t="shared" si="0"/>
        <v>0.5759675454575934</v>
      </c>
      <c r="F51" s="13">
        <v>2834</v>
      </c>
      <c r="G51" s="38">
        <f t="shared" si="0"/>
        <v>0.03167223594362923</v>
      </c>
      <c r="H51" s="13">
        <v>10696</v>
      </c>
      <c r="I51" s="38">
        <f>H51/$B51</f>
        <v>0.11953642754165782</v>
      </c>
      <c r="J51" s="13">
        <v>25919</v>
      </c>
      <c r="K51" s="38">
        <f>J51/$B51</f>
        <v>0.28966573162417997</v>
      </c>
      <c r="L51" s="13">
        <v>11282</v>
      </c>
      <c r="M51" s="38">
        <f>L51/$B51</f>
        <v>0.12608545021736944</v>
      </c>
      <c r="N51" s="13">
        <v>14637</v>
      </c>
      <c r="O51" s="38">
        <f>N51/$B51</f>
        <v>0.16358028140681052</v>
      </c>
      <c r="P51" s="63">
        <f t="shared" si="1"/>
        <v>39449</v>
      </c>
      <c r="Q51" s="38">
        <f>P51/$B51</f>
        <v>0.440874395109467</v>
      </c>
    </row>
    <row r="52" spans="1:17" ht="12.75">
      <c r="A52" s="12">
        <v>1988</v>
      </c>
      <c r="B52" s="13">
        <v>91124</v>
      </c>
      <c r="C52" s="13">
        <v>65204</v>
      </c>
      <c r="D52" s="13">
        <v>51675</v>
      </c>
      <c r="E52" s="38">
        <f t="shared" si="0"/>
        <v>0.5670844124489707</v>
      </c>
      <c r="F52" s="13">
        <v>2847</v>
      </c>
      <c r="G52" s="38">
        <f t="shared" si="0"/>
        <v>0.0312431412141697</v>
      </c>
      <c r="H52" s="13">
        <v>10890</v>
      </c>
      <c r="I52" s="38">
        <f>H52/$B52</f>
        <v>0.11950748430709802</v>
      </c>
      <c r="J52" s="13">
        <v>26994</v>
      </c>
      <c r="K52" s="38">
        <f>J52/$B52</f>
        <v>0.2962337035248672</v>
      </c>
      <c r="L52" s="13">
        <v>11874</v>
      </c>
      <c r="M52" s="38">
        <f>L52/$B52</f>
        <v>0.1303059567183179</v>
      </c>
      <c r="N52" s="13">
        <v>15120</v>
      </c>
      <c r="O52" s="38">
        <f>N52/$B52</f>
        <v>0.16592774680654931</v>
      </c>
      <c r="P52" s="63">
        <f t="shared" si="1"/>
        <v>40731</v>
      </c>
      <c r="Q52" s="38">
        <f>P52/$B52</f>
        <v>0.44698432904613494</v>
      </c>
    </row>
    <row r="53" spans="1:17" ht="12.75">
      <c r="A53" s="12">
        <v>1989</v>
      </c>
      <c r="B53" s="13">
        <v>92830</v>
      </c>
      <c r="C53" s="13">
        <v>65837</v>
      </c>
      <c r="D53" s="13">
        <v>52100</v>
      </c>
      <c r="E53" s="38">
        <f t="shared" si="0"/>
        <v>0.5612409781320694</v>
      </c>
      <c r="F53" s="13">
        <v>2884</v>
      </c>
      <c r="G53" s="38">
        <f t="shared" si="0"/>
        <v>0.031067542820208984</v>
      </c>
      <c r="H53" s="13">
        <v>10890</v>
      </c>
      <c r="I53" s="38">
        <f>H53/$B53</f>
        <v>0.11731121404718302</v>
      </c>
      <c r="J53" s="13">
        <v>27257</v>
      </c>
      <c r="K53" s="38">
        <f>J53/$B53</f>
        <v>0.2936227512657546</v>
      </c>
      <c r="L53" s="13">
        <v>11606</v>
      </c>
      <c r="M53" s="38">
        <f>L53/$B53</f>
        <v>0.125024237854142</v>
      </c>
      <c r="N53" s="13">
        <v>15651</v>
      </c>
      <c r="O53" s="38">
        <f>N53/$B53</f>
        <v>0.16859851341161264</v>
      </c>
      <c r="P53" s="63">
        <f t="shared" si="1"/>
        <v>41031</v>
      </c>
      <c r="Q53" s="38">
        <f>P53/$B53</f>
        <v>0.4420015081331466</v>
      </c>
    </row>
    <row r="54" spans="1:17" ht="12.75">
      <c r="A54" s="12">
        <v>1990</v>
      </c>
      <c r="B54" s="13">
        <v>93347</v>
      </c>
      <c r="C54" s="13">
        <v>66090</v>
      </c>
      <c r="D54" s="13">
        <v>52317</v>
      </c>
      <c r="E54" s="38">
        <f t="shared" si="0"/>
        <v>0.5604572187643952</v>
      </c>
      <c r="F54" s="13">
        <v>2907</v>
      </c>
      <c r="G54" s="38">
        <f t="shared" si="0"/>
        <v>0.031141868512110725</v>
      </c>
      <c r="H54" s="13">
        <v>11268</v>
      </c>
      <c r="I54" s="38">
        <f>H54/$B54</f>
        <v>0.12071089590452827</v>
      </c>
      <c r="J54" s="13">
        <v>27990</v>
      </c>
      <c r="K54" s="38">
        <f>J54/$B54</f>
        <v>0.29984895068936335</v>
      </c>
      <c r="L54" s="13">
        <v>12150</v>
      </c>
      <c r="M54" s="38">
        <f>L54/$B54</f>
        <v>0.13015951235711914</v>
      </c>
      <c r="N54" s="13">
        <v>15840</v>
      </c>
      <c r="O54" s="38">
        <f>N54/$B54</f>
        <v>0.1696894383322442</v>
      </c>
      <c r="P54" s="63">
        <f t="shared" si="1"/>
        <v>42165</v>
      </c>
      <c r="Q54" s="38">
        <f>P54/$B54</f>
        <v>0.4517017151060023</v>
      </c>
    </row>
    <row r="55" spans="1:17" ht="12.75">
      <c r="A55" s="12">
        <v>1991</v>
      </c>
      <c r="B55" s="13">
        <v>94312</v>
      </c>
      <c r="C55" s="13">
        <v>66322</v>
      </c>
      <c r="D55" s="13">
        <v>52147</v>
      </c>
      <c r="E55" s="38">
        <f t="shared" si="0"/>
        <v>0.5529200950038171</v>
      </c>
      <c r="F55" s="13">
        <v>3025</v>
      </c>
      <c r="G55" s="38">
        <f t="shared" si="0"/>
        <v>0.03207439138179659</v>
      </c>
      <c r="H55" s="13">
        <v>11692</v>
      </c>
      <c r="I55" s="38">
        <f>H55/$B55</f>
        <v>0.1239714988548647</v>
      </c>
      <c r="J55" s="13">
        <v>28496</v>
      </c>
      <c r="K55" s="38">
        <f>J55/$B55</f>
        <v>0.3021460683688184</v>
      </c>
      <c r="L55" s="13">
        <v>12428</v>
      </c>
      <c r="M55" s="38">
        <f>L55/$B55</f>
        <v>0.13177538383238613</v>
      </c>
      <c r="N55" s="13">
        <v>16068</v>
      </c>
      <c r="O55" s="38">
        <f>N55/$B55</f>
        <v>0.17037068453643225</v>
      </c>
      <c r="P55" s="63">
        <f t="shared" si="1"/>
        <v>43213</v>
      </c>
      <c r="Q55" s="38">
        <f>P55/$B55</f>
        <v>0.4581919586054797</v>
      </c>
    </row>
    <row r="56" spans="1:17" ht="12.75">
      <c r="A56" s="12">
        <v>1992</v>
      </c>
      <c r="B56" s="13">
        <v>95669</v>
      </c>
      <c r="C56" s="13">
        <v>67173</v>
      </c>
      <c r="D56" s="13">
        <v>52457</v>
      </c>
      <c r="E56" s="38">
        <f t="shared" si="0"/>
        <v>0.5483176368520628</v>
      </c>
      <c r="F56" s="13">
        <v>3065</v>
      </c>
      <c r="G56" s="38">
        <f t="shared" si="0"/>
        <v>0.03203754612256844</v>
      </c>
      <c r="H56" s="13">
        <v>12061</v>
      </c>
      <c r="I56" s="38">
        <f>H56/$B56</f>
        <v>0.1260700958513207</v>
      </c>
      <c r="J56" s="13">
        <v>28210</v>
      </c>
      <c r="K56" s="38">
        <f>J56/$B56</f>
        <v>0.29487085680837055</v>
      </c>
      <c r="L56" s="13">
        <v>12297</v>
      </c>
      <c r="M56" s="38">
        <f>L56/$B56</f>
        <v>0.12853693463922483</v>
      </c>
      <c r="N56" s="13">
        <v>15914</v>
      </c>
      <c r="O56" s="38">
        <f>N56/$B56</f>
        <v>0.1663443748758741</v>
      </c>
      <c r="P56" s="63">
        <f t="shared" si="1"/>
        <v>43337</v>
      </c>
      <c r="Q56" s="38">
        <f>P56/$B56</f>
        <v>0.4529889514889881</v>
      </c>
    </row>
    <row r="57" spans="1:17" ht="12.75">
      <c r="A57" s="12">
        <v>1993</v>
      </c>
      <c r="B57" s="13">
        <v>96426</v>
      </c>
      <c r="C57" s="13">
        <v>68216</v>
      </c>
      <c r="D57" s="13">
        <v>53090</v>
      </c>
      <c r="E57" s="38">
        <f t="shared" si="0"/>
        <v>0.5505776450334972</v>
      </c>
      <c r="F57" s="13">
        <v>2913</v>
      </c>
      <c r="G57" s="38">
        <f t="shared" si="0"/>
        <v>0.03020969448074171</v>
      </c>
      <c r="H57" s="13">
        <v>12406</v>
      </c>
      <c r="I57" s="38">
        <f>H57/$B57</f>
        <v>0.12865824570136686</v>
      </c>
      <c r="J57" s="13">
        <v>28617</v>
      </c>
      <c r="K57" s="38">
        <f>J57/$B57</f>
        <v>0.29677680293696723</v>
      </c>
      <c r="L57" s="13">
        <v>12462</v>
      </c>
      <c r="M57" s="38">
        <f>L57/$B57</f>
        <v>0.12923900192894033</v>
      </c>
      <c r="N57" s="13">
        <v>16155</v>
      </c>
      <c r="O57" s="38">
        <f>N57/$B57</f>
        <v>0.16753780100802687</v>
      </c>
      <c r="P57" s="63">
        <f t="shared" si="1"/>
        <v>43936</v>
      </c>
      <c r="Q57" s="38">
        <f>P57/$B57</f>
        <v>0.45564474311907577</v>
      </c>
    </row>
    <row r="58" spans="1:17" ht="12.75">
      <c r="A58" s="12">
        <v>1994</v>
      </c>
      <c r="B58" s="13">
        <v>97107</v>
      </c>
      <c r="C58" s="13">
        <v>68490</v>
      </c>
      <c r="D58" s="13">
        <v>53171</v>
      </c>
      <c r="E58" s="38">
        <f t="shared" si="0"/>
        <v>0.5475506400156528</v>
      </c>
      <c r="F58" s="13">
        <v>3226</v>
      </c>
      <c r="G58" s="38">
        <f t="shared" si="0"/>
        <v>0.03322108601851566</v>
      </c>
      <c r="H58" s="13">
        <v>12220</v>
      </c>
      <c r="I58" s="38">
        <f>H58/$B58</f>
        <v>0.12584056762128373</v>
      </c>
      <c r="J58" s="13">
        <v>29686</v>
      </c>
      <c r="K58" s="38">
        <f>J58/$B58</f>
        <v>0.30570401721812024</v>
      </c>
      <c r="L58" s="13">
        <v>13190</v>
      </c>
      <c r="M58" s="38">
        <f>L58/$B58</f>
        <v>0.13582954884817777</v>
      </c>
      <c r="N58" s="13">
        <v>16496</v>
      </c>
      <c r="O58" s="38">
        <f>N58/$B58</f>
        <v>0.16987446836994244</v>
      </c>
      <c r="P58" s="63">
        <f t="shared" si="1"/>
        <v>45132</v>
      </c>
      <c r="Q58" s="38">
        <f>P58/$B58</f>
        <v>0.4647656708579196</v>
      </c>
    </row>
    <row r="59" spans="1:17" ht="12.75">
      <c r="A59" s="12">
        <v>1995</v>
      </c>
      <c r="B59" s="13">
        <v>98990</v>
      </c>
      <c r="C59" s="13">
        <v>69305</v>
      </c>
      <c r="D59" s="13">
        <v>53858</v>
      </c>
      <c r="E59" s="38">
        <f t="shared" si="0"/>
        <v>0.5440751591069805</v>
      </c>
      <c r="F59" s="13">
        <v>3513</v>
      </c>
      <c r="G59" s="38">
        <f t="shared" si="0"/>
        <v>0.03548843317506819</v>
      </c>
      <c r="H59" s="13">
        <v>12514</v>
      </c>
      <c r="I59" s="38">
        <f>H59/$B59</f>
        <v>0.12641680977876554</v>
      </c>
      <c r="J59" s="13">
        <v>30033</v>
      </c>
      <c r="K59" s="38">
        <f>J59/$B59</f>
        <v>0.3033942822507324</v>
      </c>
      <c r="L59" s="13">
        <v>13348</v>
      </c>
      <c r="M59" s="38">
        <f>L59/$B59</f>
        <v>0.13484190322254774</v>
      </c>
      <c r="N59" s="13">
        <v>16685</v>
      </c>
      <c r="O59" s="38">
        <f>N59/$B59</f>
        <v>0.16855237902818468</v>
      </c>
      <c r="P59" s="63">
        <f t="shared" si="1"/>
        <v>46060</v>
      </c>
      <c r="Q59" s="38">
        <f>P59/$B59</f>
        <v>0.46529952520456613</v>
      </c>
    </row>
    <row r="60" spans="1:17" ht="12.75">
      <c r="A60" s="12">
        <v>1996</v>
      </c>
      <c r="B60" s="13">
        <v>99627</v>
      </c>
      <c r="C60" s="13">
        <v>69594</v>
      </c>
      <c r="D60" s="13">
        <v>53567</v>
      </c>
      <c r="E60" s="38">
        <f t="shared" si="0"/>
        <v>0.5376755297258775</v>
      </c>
      <c r="F60" s="13">
        <v>3847</v>
      </c>
      <c r="G60" s="38">
        <f t="shared" si="0"/>
        <v>0.038614030333142625</v>
      </c>
      <c r="H60" s="13">
        <v>12790</v>
      </c>
      <c r="I60" s="38">
        <f>H60/$B60</f>
        <v>0.12837885312214561</v>
      </c>
      <c r="J60" s="13">
        <v>30777</v>
      </c>
      <c r="K60" s="38">
        <f>J60/$B60</f>
        <v>0.3089222801047909</v>
      </c>
      <c r="L60" s="13">
        <v>13707</v>
      </c>
      <c r="M60" s="38">
        <f>L60/$B60</f>
        <v>0.1375831852810985</v>
      </c>
      <c r="N60" s="13">
        <v>17070</v>
      </c>
      <c r="O60" s="38">
        <f>N60/$B60</f>
        <v>0.17133909482369236</v>
      </c>
      <c r="P60" s="63">
        <f t="shared" si="1"/>
        <v>47414</v>
      </c>
      <c r="Q60" s="38">
        <f>P60/$B60</f>
        <v>0.47591516356007907</v>
      </c>
    </row>
    <row r="61" spans="1:17" ht="12.75">
      <c r="A61" s="12">
        <v>1997</v>
      </c>
      <c r="B61" s="13">
        <v>101018</v>
      </c>
      <c r="C61" s="13">
        <v>70241</v>
      </c>
      <c r="D61" s="13">
        <v>53604</v>
      </c>
      <c r="E61" s="38">
        <f t="shared" si="0"/>
        <v>0.5306381041002594</v>
      </c>
      <c r="F61" s="13">
        <v>3911</v>
      </c>
      <c r="G61" s="38">
        <f t="shared" si="0"/>
        <v>0.03871587241877685</v>
      </c>
      <c r="H61" s="13">
        <v>12652</v>
      </c>
      <c r="I61" s="38">
        <f>H61/$B61</f>
        <v>0.12524500584054327</v>
      </c>
      <c r="J61" s="13">
        <v>31648</v>
      </c>
      <c r="K61" s="38">
        <f>J61/$B61</f>
        <v>0.3132907006672078</v>
      </c>
      <c r="L61" s="13">
        <v>14133</v>
      </c>
      <c r="M61" s="38">
        <f>L61/$B61</f>
        <v>0.1399057593696173</v>
      </c>
      <c r="N61" s="13">
        <v>17516</v>
      </c>
      <c r="O61" s="38">
        <f>N61/$B61</f>
        <v>0.17339484052347107</v>
      </c>
      <c r="P61" s="63">
        <f t="shared" si="1"/>
        <v>48212</v>
      </c>
      <c r="Q61" s="38">
        <f>P61/$B61</f>
        <v>0.4772614781524085</v>
      </c>
    </row>
    <row r="62" spans="1:17" ht="12.75">
      <c r="A62" s="12">
        <v>1998</v>
      </c>
      <c r="B62" s="13">
        <v>102528</v>
      </c>
      <c r="C62" s="13">
        <v>70880</v>
      </c>
      <c r="D62" s="13">
        <v>54317</v>
      </c>
      <c r="E62" s="38">
        <f t="shared" si="0"/>
        <v>0.5297772315855181</v>
      </c>
      <c r="F62" s="13">
        <v>3976</v>
      </c>
      <c r="G62" s="38">
        <f t="shared" si="0"/>
        <v>0.038779650436953805</v>
      </c>
      <c r="H62" s="13">
        <v>12789</v>
      </c>
      <c r="I62" s="38">
        <f>H62/$B62</f>
        <v>0.12473665730337079</v>
      </c>
      <c r="J62" s="13">
        <v>32339</v>
      </c>
      <c r="K62" s="38">
        <f>J62/$B62</f>
        <v>0.31541627652933835</v>
      </c>
      <c r="L62" s="13">
        <v>14368</v>
      </c>
      <c r="M62" s="38">
        <f>L62/$B62</f>
        <v>0.14013732833957554</v>
      </c>
      <c r="N62" s="13">
        <v>17971</v>
      </c>
      <c r="O62" s="38">
        <f>N62/$B62</f>
        <v>0.1752789481897628</v>
      </c>
      <c r="P62" s="63">
        <f t="shared" si="1"/>
        <v>49104</v>
      </c>
      <c r="Q62" s="38">
        <f>P62/$B62</f>
        <v>0.4789325842696629</v>
      </c>
    </row>
    <row r="63" spans="1:17" ht="12.75">
      <c r="A63" s="12">
        <v>1999</v>
      </c>
      <c r="B63" s="13">
        <v>103874</v>
      </c>
      <c r="C63" s="13">
        <v>71535</v>
      </c>
      <c r="D63" s="13">
        <v>54770</v>
      </c>
      <c r="E63" s="38">
        <f t="shared" si="0"/>
        <v>0.5272734274216839</v>
      </c>
      <c r="F63" s="13">
        <v>4028</v>
      </c>
      <c r="G63" s="38">
        <f t="shared" si="0"/>
        <v>0.038777749966305335</v>
      </c>
      <c r="H63" s="13">
        <v>12687</v>
      </c>
      <c r="I63" s="38">
        <f>H63/$B63</f>
        <v>0.1221383599360764</v>
      </c>
      <c r="J63" s="13">
        <v>32680</v>
      </c>
      <c r="K63" s="38">
        <f>J63/$B63</f>
        <v>0.3146119336888923</v>
      </c>
      <c r="L63" s="13">
        <v>14641</v>
      </c>
      <c r="M63" s="38">
        <f>L63/$B63</f>
        <v>0.14094961202995937</v>
      </c>
      <c r="N63" s="13">
        <v>18039</v>
      </c>
      <c r="O63" s="38">
        <f>N63/$B63</f>
        <v>0.17366232165893294</v>
      </c>
      <c r="P63" s="63">
        <f t="shared" si="1"/>
        <v>49395</v>
      </c>
      <c r="Q63" s="38">
        <f>P63/$B63</f>
        <v>0.47552804359127404</v>
      </c>
    </row>
    <row r="64" spans="1:17" ht="12.75">
      <c r="A64" s="12">
        <v>2000</v>
      </c>
      <c r="B64" s="13">
        <v>104705</v>
      </c>
      <c r="C64" s="13">
        <v>72025</v>
      </c>
      <c r="D64" s="13">
        <v>55311</v>
      </c>
      <c r="E64" s="38">
        <f t="shared" si="0"/>
        <v>0.5282555751874314</v>
      </c>
      <c r="F64" s="13">
        <v>4275</v>
      </c>
      <c r="G64" s="38">
        <f t="shared" si="0"/>
        <v>0.04082899574996419</v>
      </c>
      <c r="H64" s="13">
        <v>12900</v>
      </c>
      <c r="I64" s="38">
        <f>H64/$B64</f>
        <v>0.12320328542094455</v>
      </c>
      <c r="J64" s="13">
        <v>34442</v>
      </c>
      <c r="K64" s="38">
        <f>J64/$B64</f>
        <v>0.3289432214316413</v>
      </c>
      <c r="L64" s="13">
        <v>15345</v>
      </c>
      <c r="M64" s="38">
        <f>L64/$B64</f>
        <v>0.14655460579723986</v>
      </c>
      <c r="N64" s="13">
        <v>19097</v>
      </c>
      <c r="O64" s="38">
        <f>N64/$B64</f>
        <v>0.18238861563440142</v>
      </c>
      <c r="P64" s="63">
        <f t="shared" si="1"/>
        <v>51617</v>
      </c>
      <c r="Q64" s="38">
        <f>P64/$B64</f>
        <v>0.49297550260255</v>
      </c>
    </row>
    <row r="65" spans="1:17" ht="12.75">
      <c r="A65" s="12">
        <v>2001</v>
      </c>
      <c r="B65" s="13">
        <v>108209</v>
      </c>
      <c r="C65" s="13">
        <v>73767</v>
      </c>
      <c r="D65" s="13">
        <v>56592</v>
      </c>
      <c r="E65" s="38">
        <f t="shared" si="0"/>
        <v>0.5229879215222394</v>
      </c>
      <c r="F65" s="13">
        <v>4438</v>
      </c>
      <c r="G65" s="38">
        <f t="shared" si="0"/>
        <v>0.041013224408320934</v>
      </c>
      <c r="H65" s="13">
        <v>13143</v>
      </c>
      <c r="I65" s="38">
        <f>H65/$B65</f>
        <v>0.12145939801680082</v>
      </c>
      <c r="J65" s="13">
        <v>34969</v>
      </c>
      <c r="K65" s="38">
        <f>J65/$B65</f>
        <v>0.3231616593813823</v>
      </c>
      <c r="L65" s="13">
        <v>15579</v>
      </c>
      <c r="M65" s="38">
        <f>L65/$B65</f>
        <v>0.14397138870149434</v>
      </c>
      <c r="N65" s="13">
        <v>19390</v>
      </c>
      <c r="O65" s="38">
        <f>N65/$B65</f>
        <v>0.179190270679888</v>
      </c>
      <c r="P65" s="63">
        <f t="shared" si="1"/>
        <v>52550</v>
      </c>
      <c r="Q65" s="38">
        <f>P65/$B65</f>
        <v>0.4856342818065041</v>
      </c>
    </row>
    <row r="66" spans="1:17" ht="12.75">
      <c r="A66" s="12">
        <v>2002</v>
      </c>
      <c r="B66" s="13">
        <v>109297</v>
      </c>
      <c r="C66" s="13">
        <v>74329</v>
      </c>
      <c r="D66" s="13">
        <v>56747</v>
      </c>
      <c r="E66" s="38">
        <f t="shared" si="0"/>
        <v>0.5191999780414833</v>
      </c>
      <c r="F66" s="13">
        <v>4656</v>
      </c>
      <c r="G66" s="38">
        <f t="shared" si="0"/>
        <v>0.042599522402261725</v>
      </c>
      <c r="H66" s="13">
        <v>13620</v>
      </c>
      <c r="I66" s="38">
        <f>H66/$B66</f>
        <v>0.12461458228496665</v>
      </c>
      <c r="J66" s="13">
        <v>35682</v>
      </c>
      <c r="K66" s="38">
        <f>J66/$B66</f>
        <v>0.3264682470699104</v>
      </c>
      <c r="L66" s="13">
        <v>16020</v>
      </c>
      <c r="M66" s="38">
        <f>L66/$B66</f>
        <v>0.14657309898716342</v>
      </c>
      <c r="N66" s="13">
        <v>19662</v>
      </c>
      <c r="O66" s="38">
        <f>N66/$B66</f>
        <v>0.179895148082747</v>
      </c>
      <c r="P66" s="63">
        <f t="shared" si="1"/>
        <v>53958</v>
      </c>
      <c r="Q66" s="38">
        <f>P66/$B66</f>
        <v>0.4936823517571388</v>
      </c>
    </row>
    <row r="67" spans="1:17" ht="12.75">
      <c r="A67" s="12">
        <v>2003</v>
      </c>
      <c r="B67" s="13">
        <v>111278</v>
      </c>
      <c r="C67" s="13">
        <v>75596</v>
      </c>
      <c r="D67" s="13">
        <v>57320</v>
      </c>
      <c r="E67" s="38">
        <f t="shared" si="0"/>
        <v>0.5151063103218965</v>
      </c>
      <c r="F67" s="13">
        <v>4716</v>
      </c>
      <c r="G67" s="38">
        <f t="shared" si="0"/>
        <v>0.042380344722227216</v>
      </c>
      <c r="H67" s="13">
        <v>13781</v>
      </c>
      <c r="I67" s="38">
        <f>H67/$B67</f>
        <v>0.12384298783227592</v>
      </c>
      <c r="J67" s="13">
        <v>35783</v>
      </c>
      <c r="K67" s="38">
        <f>J67/$B67</f>
        <v>0.32156401085569475</v>
      </c>
      <c r="L67" s="13">
        <v>16136</v>
      </c>
      <c r="M67" s="38">
        <f>L67/$B67</f>
        <v>0.14500620068656878</v>
      </c>
      <c r="N67" s="13">
        <v>19647</v>
      </c>
      <c r="O67" s="38">
        <f>N67/$B67</f>
        <v>0.17655781016912597</v>
      </c>
      <c r="P67" s="63">
        <f t="shared" si="1"/>
        <v>54280</v>
      </c>
      <c r="Q67" s="38">
        <f>P67/$B67</f>
        <v>0.48778734341019786</v>
      </c>
    </row>
    <row r="68" spans="1:17" ht="12.75">
      <c r="A68" s="12">
        <v>2004</v>
      </c>
      <c r="B68" s="13">
        <v>112000</v>
      </c>
      <c r="C68" s="13">
        <v>76217</v>
      </c>
      <c r="D68" s="13">
        <v>57719</v>
      </c>
      <c r="E68" s="38">
        <f t="shared" si="0"/>
        <v>0.5153482142857143</v>
      </c>
      <c r="F68" s="13">
        <v>4901</v>
      </c>
      <c r="G68" s="38">
        <f t="shared" si="0"/>
        <v>0.043758928571428574</v>
      </c>
      <c r="H68" s="13">
        <v>13981</v>
      </c>
      <c r="I68" s="38">
        <f>H68/$B68</f>
        <v>0.12483035714285715</v>
      </c>
      <c r="J68" s="13">
        <v>36485</v>
      </c>
      <c r="K68" s="38">
        <f>J68/$B68</f>
        <v>0.3257589285714286</v>
      </c>
      <c r="L68" s="13">
        <v>16543</v>
      </c>
      <c r="M68" s="38">
        <f>L68/$B68</f>
        <v>0.14770535714285715</v>
      </c>
      <c r="N68" s="13">
        <v>19942</v>
      </c>
      <c r="O68" s="38">
        <f>N68/$B68</f>
        <v>0.17805357142857142</v>
      </c>
      <c r="P68" s="63">
        <f t="shared" si="1"/>
        <v>55367</v>
      </c>
      <c r="Q68" s="38">
        <f>P68/$B68</f>
        <v>0.4943482142857143</v>
      </c>
    </row>
    <row r="69" spans="1:17" ht="12.75">
      <c r="A69" s="12">
        <v>2005</v>
      </c>
      <c r="B69" s="13">
        <v>113343</v>
      </c>
      <c r="C69" s="13">
        <v>76858</v>
      </c>
      <c r="D69" s="13">
        <v>57975</v>
      </c>
      <c r="E69" s="38">
        <f t="shared" si="0"/>
        <v>0.5115004896641169</v>
      </c>
      <c r="F69" s="13">
        <v>5130</v>
      </c>
      <c r="G69" s="38">
        <f t="shared" si="0"/>
        <v>0.045260845398480715</v>
      </c>
      <c r="H69" s="13">
        <v>14093</v>
      </c>
      <c r="I69" s="38">
        <f>H69/$B69</f>
        <v>0.12433939458105044</v>
      </c>
      <c r="J69" s="13">
        <v>36982</v>
      </c>
      <c r="K69" s="38">
        <f>J69/$B69</f>
        <v>0.32628393460557775</v>
      </c>
      <c r="L69" s="13">
        <v>16753</v>
      </c>
      <c r="M69" s="38">
        <f>L69/$B69</f>
        <v>0.14780798108396637</v>
      </c>
      <c r="N69" s="13">
        <v>20230</v>
      </c>
      <c r="O69" s="38">
        <f>N69/$B69</f>
        <v>0.1784847762984922</v>
      </c>
      <c r="P69" s="63">
        <f t="shared" si="1"/>
        <v>56206</v>
      </c>
      <c r="Q69" s="38">
        <f>P69/$B69</f>
        <v>0.4958929973619897</v>
      </c>
    </row>
    <row r="70" spans="1:17" ht="12.75">
      <c r="A70" s="12">
        <v>2006</v>
      </c>
      <c r="B70" s="13">
        <v>114384</v>
      </c>
      <c r="C70" s="13">
        <v>77402</v>
      </c>
      <c r="D70" s="13">
        <v>58179</v>
      </c>
      <c r="E70" s="38">
        <f t="shared" si="0"/>
        <v>0.5086288292068821</v>
      </c>
      <c r="F70" s="13">
        <v>5063</v>
      </c>
      <c r="G70" s="38">
        <f t="shared" si="0"/>
        <v>0.044263183662050634</v>
      </c>
      <c r="H70" s="13">
        <v>14416</v>
      </c>
      <c r="I70" s="38">
        <f>H70/$B70</f>
        <v>0.12603161281298084</v>
      </c>
      <c r="J70" s="13">
        <v>37587</v>
      </c>
      <c r="K70" s="38">
        <f>J70/$B70</f>
        <v>0.32860365086026017</v>
      </c>
      <c r="L70" s="13">
        <v>17338</v>
      </c>
      <c r="M70" s="38">
        <f>L70/$B70</f>
        <v>0.15157714365645544</v>
      </c>
      <c r="N70" s="13">
        <v>20249</v>
      </c>
      <c r="O70" s="38">
        <f>N70/$B70</f>
        <v>0.17702650720380472</v>
      </c>
      <c r="P70" s="63">
        <f t="shared" si="1"/>
        <v>57066</v>
      </c>
      <c r="Q70" s="38">
        <f>P70/$B70</f>
        <v>0.49889844733529165</v>
      </c>
    </row>
    <row r="71" spans="1:17" ht="12.75">
      <c r="A71" s="12">
        <v>2007</v>
      </c>
      <c r="B71" s="13">
        <v>116011</v>
      </c>
      <c r="C71" s="13">
        <v>78425</v>
      </c>
      <c r="D71" s="13">
        <v>58945</v>
      </c>
      <c r="E71" s="38">
        <f t="shared" si="0"/>
        <v>0.5080983699821568</v>
      </c>
      <c r="F71" s="13">
        <v>5100</v>
      </c>
      <c r="G71" s="38">
        <f t="shared" si="0"/>
        <v>0.043961348492815334</v>
      </c>
      <c r="H71" s="13">
        <v>14404</v>
      </c>
      <c r="I71" s="38">
        <f>H71/$B71</f>
        <v>0.1241606399393161</v>
      </c>
      <c r="J71" s="13">
        <v>38910</v>
      </c>
      <c r="K71" s="38">
        <f>J71/$B71</f>
        <v>0.33539922938342054</v>
      </c>
      <c r="L71" s="13">
        <v>17872</v>
      </c>
      <c r="M71" s="38">
        <f>L71/$B71</f>
        <v>0.15405435691443053</v>
      </c>
      <c r="N71" s="13">
        <v>21038</v>
      </c>
      <c r="O71" s="38">
        <f>N71/$B71</f>
        <v>0.18134487246899</v>
      </c>
      <c r="P71" s="63">
        <f t="shared" si="1"/>
        <v>58414</v>
      </c>
      <c r="Q71" s="38">
        <f>P71/$B71</f>
        <v>0.5035212178155519</v>
      </c>
    </row>
    <row r="72" spans="1:17" ht="12.75">
      <c r="A72" s="12">
        <v>2008</v>
      </c>
      <c r="B72" s="13">
        <v>116783</v>
      </c>
      <c r="C72" s="13">
        <v>77873</v>
      </c>
      <c r="D72" s="13">
        <v>58370</v>
      </c>
      <c r="E72" s="38">
        <f t="shared" si="0"/>
        <v>0.4998158978618463</v>
      </c>
      <c r="F72" s="13">
        <v>5252</v>
      </c>
      <c r="G72" s="38">
        <f t="shared" si="0"/>
        <v>0.04497229905037548</v>
      </c>
      <c r="H72" s="13">
        <v>14480</v>
      </c>
      <c r="I72" s="38">
        <f>H72/$B72</f>
        <v>0.12399064932395983</v>
      </c>
      <c r="J72" s="13">
        <v>38331</v>
      </c>
      <c r="K72" s="38">
        <f>J72/$B72</f>
        <v>0.32822414221247953</v>
      </c>
      <c r="L72" s="13">
        <v>17694</v>
      </c>
      <c r="M72" s="38">
        <f>L72/$B72</f>
        <v>0.15151177825539677</v>
      </c>
      <c r="N72" s="13">
        <v>20637</v>
      </c>
      <c r="O72" s="38">
        <f>N72/$B72</f>
        <v>0.17671236395708279</v>
      </c>
      <c r="P72" s="63">
        <f t="shared" si="1"/>
        <v>58063</v>
      </c>
      <c r="Q72" s="38">
        <f>P72/$B72</f>
        <v>0.4971870905868149</v>
      </c>
    </row>
    <row r="73" spans="1:17" ht="12.75">
      <c r="A73" s="12">
        <v>2009</v>
      </c>
      <c r="B73" s="13">
        <v>117181</v>
      </c>
      <c r="C73" s="13">
        <v>78850</v>
      </c>
      <c r="D73" s="13">
        <v>59118</v>
      </c>
      <c r="E73" s="38">
        <f t="shared" si="0"/>
        <v>0.5045015830211382</v>
      </c>
      <c r="F73" s="13">
        <v>5580</v>
      </c>
      <c r="G73" s="38">
        <f t="shared" si="0"/>
        <v>0.04761864124730118</v>
      </c>
      <c r="H73" s="13">
        <v>14843</v>
      </c>
      <c r="I73" s="38">
        <f>H73/$B73</f>
        <v>0.12666729247915617</v>
      </c>
      <c r="J73" s="13">
        <v>38705</v>
      </c>
      <c r="K73" s="38">
        <f>J73/$B73</f>
        <v>0.3303009873614323</v>
      </c>
      <c r="L73" s="13">
        <v>18263</v>
      </c>
      <c r="M73" s="38">
        <f>L73/$B73</f>
        <v>0.1558529113081472</v>
      </c>
      <c r="N73" s="13">
        <v>20442</v>
      </c>
      <c r="O73" s="38">
        <f>N73/$B73</f>
        <v>0.17444807605328508</v>
      </c>
      <c r="P73" s="63">
        <f t="shared" si="1"/>
        <v>59128</v>
      </c>
      <c r="Q73" s="38">
        <f>P73/$B73</f>
        <v>0.5045869210878897</v>
      </c>
    </row>
    <row r="74" spans="1:17" ht="12.75">
      <c r="A74" s="12">
        <v>2010</v>
      </c>
      <c r="B74" s="13">
        <v>117538</v>
      </c>
      <c r="C74" s="13">
        <v>78833</v>
      </c>
      <c r="D74" s="13">
        <v>58410</v>
      </c>
      <c r="E74" s="38">
        <f t="shared" si="0"/>
        <v>0.4969456686348245</v>
      </c>
      <c r="F74" s="13">
        <v>5648</v>
      </c>
      <c r="G74" s="38">
        <f t="shared" si="0"/>
        <v>0.04805254470894519</v>
      </c>
      <c r="H74" s="13">
        <v>15235</v>
      </c>
      <c r="I74" s="38">
        <f>H74/$B74</f>
        <v>0.12961765556671034</v>
      </c>
      <c r="J74" s="13">
        <v>40388</v>
      </c>
      <c r="K74" s="38">
        <f>J74/$B74</f>
        <v>0.3436165325256513</v>
      </c>
      <c r="L74" s="13">
        <v>18968</v>
      </c>
      <c r="M74" s="38">
        <f>L74/$B74</f>
        <v>0.16137759703244908</v>
      </c>
      <c r="N74" s="13">
        <v>21420</v>
      </c>
      <c r="O74" s="38">
        <f>N74/$B74</f>
        <v>0.1822389354932022</v>
      </c>
      <c r="P74" s="63">
        <f t="shared" si="1"/>
        <v>61271</v>
      </c>
      <c r="Q74" s="38">
        <f>P74/$B74</f>
        <v>0.5212867328013068</v>
      </c>
    </row>
    <row r="75" spans="1:17" ht="12.75">
      <c r="A75" s="12">
        <v>2011</v>
      </c>
      <c r="B75" s="13">
        <v>119927</v>
      </c>
      <c r="C75" s="13">
        <v>79539</v>
      </c>
      <c r="D75" s="13">
        <v>58656</v>
      </c>
      <c r="E75" s="38">
        <f aca="true" t="shared" si="2" ref="E75:G77">D75/$B75</f>
        <v>0.48909753433338615</v>
      </c>
      <c r="F75" s="13">
        <v>5888</v>
      </c>
      <c r="G75" s="38">
        <f t="shared" si="2"/>
        <v>0.04909653372468251</v>
      </c>
      <c r="H75" s="13">
        <v>15669</v>
      </c>
      <c r="I75" s="38">
        <f>H75/$B75</f>
        <v>0.13065448147623138</v>
      </c>
      <c r="J75" s="13">
        <v>40578</v>
      </c>
      <c r="K75" s="38">
        <f>J75/$B75</f>
        <v>0.3383558331318219</v>
      </c>
      <c r="L75" s="13">
        <v>19195</v>
      </c>
      <c r="M75" s="38">
        <f>L75/$B75</f>
        <v>0.16005570055116863</v>
      </c>
      <c r="N75" s="13">
        <v>21383</v>
      </c>
      <c r="O75" s="38">
        <f>N75/$B75</f>
        <v>0.17830013258065322</v>
      </c>
      <c r="P75" s="63">
        <f>F75+H75+L75+N75</f>
        <v>62135</v>
      </c>
      <c r="Q75" s="38">
        <f>P75/$B75</f>
        <v>0.5181068483327358</v>
      </c>
    </row>
    <row r="76" spans="1:17" ht="12.75">
      <c r="A76" s="12">
        <v>2012</v>
      </c>
      <c r="B76" s="13">
        <v>121084</v>
      </c>
      <c r="C76" s="13">
        <v>80506</v>
      </c>
      <c r="D76" s="13">
        <v>58949</v>
      </c>
      <c r="E76" s="38">
        <f t="shared" si="2"/>
        <v>0.4868438439430478</v>
      </c>
      <c r="F76" s="13">
        <v>6229</v>
      </c>
      <c r="G76" s="38">
        <f t="shared" si="2"/>
        <v>0.05144362591258961</v>
      </c>
      <c r="H76" s="13">
        <v>15469</v>
      </c>
      <c r="I76" s="38">
        <f>H76/$B76</f>
        <v>0.1277542862805986</v>
      </c>
      <c r="J76" s="13">
        <v>41558</v>
      </c>
      <c r="K76" s="38">
        <f>J76/$B76</f>
        <v>0.3432162796075452</v>
      </c>
      <c r="L76" s="13">
        <v>19747</v>
      </c>
      <c r="M76" s="38">
        <f>L76/$B76</f>
        <v>0.1630851309834495</v>
      </c>
      <c r="N76" s="13">
        <v>21810</v>
      </c>
      <c r="O76" s="38">
        <f>N76/$B76</f>
        <v>0.1801228898946186</v>
      </c>
      <c r="P76" s="63">
        <f>F76+H76+L76+N76</f>
        <v>63255</v>
      </c>
      <c r="Q76" s="38">
        <f>P76/$B76</f>
        <v>0.5224059330712563</v>
      </c>
    </row>
    <row r="77" spans="1:17" ht="12.75">
      <c r="A77" s="12">
        <v>2013</v>
      </c>
      <c r="B77" s="13">
        <v>122459</v>
      </c>
      <c r="C77" s="13">
        <v>80902</v>
      </c>
      <c r="D77" s="13">
        <v>59204</v>
      </c>
      <c r="E77" s="38">
        <f t="shared" si="2"/>
        <v>0.4834597702088046</v>
      </c>
      <c r="F77" s="13">
        <v>6304</v>
      </c>
      <c r="G77" s="38">
        <f t="shared" si="2"/>
        <v>0.05147845401317992</v>
      </c>
      <c r="H77" s="13">
        <v>15420</v>
      </c>
      <c r="I77" s="38">
        <f>H77/$B77</f>
        <v>0.12591969557157906</v>
      </c>
      <c r="J77" s="13">
        <v>41877</v>
      </c>
      <c r="K77" s="38">
        <f>J77/$B77</f>
        <v>0.34196751565830197</v>
      </c>
      <c r="L77" s="13">
        <v>19658</v>
      </c>
      <c r="M77" s="38">
        <f>L77/$B77</f>
        <v>0.16052719685772382</v>
      </c>
      <c r="N77" s="13">
        <v>22219</v>
      </c>
      <c r="O77" s="38">
        <f>N77/$B77</f>
        <v>0.18144031880057815</v>
      </c>
      <c r="P77" s="63">
        <f>F77+H77+L77+N77</f>
        <v>63601</v>
      </c>
      <c r="Q77" s="38">
        <f>P77/$B77</f>
        <v>0.5193656652430609</v>
      </c>
    </row>
  </sheetData>
  <sheetProtection/>
  <mergeCells count="18">
    <mergeCell ref="D7:E7"/>
    <mergeCell ref="D8:D9"/>
    <mergeCell ref="E8:E9"/>
    <mergeCell ref="F7:I7"/>
    <mergeCell ref="F8:G8"/>
    <mergeCell ref="H8:I8"/>
    <mergeCell ref="C6:I6"/>
    <mergeCell ref="A4:C4"/>
    <mergeCell ref="A6:A9"/>
    <mergeCell ref="B6:B9"/>
    <mergeCell ref="C7:C9"/>
    <mergeCell ref="J7:K8"/>
    <mergeCell ref="L7:M8"/>
    <mergeCell ref="A3:J3"/>
    <mergeCell ref="J6:O6"/>
    <mergeCell ref="N7:O8"/>
    <mergeCell ref="P6:Q8"/>
    <mergeCell ref="A1:J1"/>
  </mergeCells>
  <hyperlinks>
    <hyperlink ref="A1:J1" r:id="rId1" display="Data and calculations for the Fact App question: In 1947, 22% of households in the U.S. were non-married or nonfamily households. What is this percentage today?"/>
  </hyperlinks>
  <printOptions/>
  <pageMargins left="0.7" right="0.7" top="0.75" bottom="0.75" header="0.3" footer="0.3"/>
  <pageSetup horizontalDpi="600" verticalDpi="600" orientation="portrait" r:id="rId2"/>
  <ignoredErrors>
    <ignoredError sqref="P10:P11 P30 P16:P17 P25 P12:P15 P18:P24 P26:P29 P31:P46 P47:P7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2015-04-08T15:46:01Z</dcterms:created>
  <dcterms:modified xsi:type="dcterms:W3CDTF">2015-04-08T15:56:56Z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