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2" windowWidth="15300" windowHeight="8736" tabRatio="486" activeTab="0"/>
  </bookViews>
  <sheets>
    <sheet name="Links" sheetId="1" r:id="rId1"/>
    <sheet name="Shortfalls" sheetId="2" r:id="rId2"/>
    <sheet name="CBO Projections" sheetId="3" r:id="rId3"/>
    <sheet name="Federal Deficits" sheetId="4" r:id="rId4"/>
  </sheets>
  <definedNames>
    <definedName name="_xlnm.Print_Area" localSheetId="3">'Federal Deficits'!$B$8:$BP$51</definedName>
    <definedName name="_xlnm.Print_Titles" localSheetId="3">'Federal Deficits'!$A:$A,'Federal Deficits'!$5:$7</definedName>
  </definedNames>
  <calcPr fullCalcOnLoad="1"/>
</workbook>
</file>

<file path=xl/sharedStrings.xml><?xml version="1.0" encoding="utf-8"?>
<sst xmlns="http://schemas.openxmlformats.org/spreadsheetml/2006/main" count="188" uniqueCount="145">
  <si>
    <t>Kansas</t>
  </si>
  <si>
    <t>Federal</t>
  </si>
  <si>
    <t>New Jersey</t>
  </si>
  <si>
    <t>Table 1.2—SUMMARY OF RECEIPTS, OUTLAYS, AND SURPLUSES OR DEFICITS (–) AS PERCENTAGES OF GDP: 1930–2019</t>
  </si>
  <si>
    <t>Year</t>
  </si>
  <si>
    <t>GDP (in billions of dollars)</t>
  </si>
  <si>
    <t>Total</t>
  </si>
  <si>
    <t>On-Budget</t>
  </si>
  <si>
    <t>Off-Budget</t>
  </si>
  <si>
    <t>Receipts</t>
  </si>
  <si>
    <t>Outlays</t>
  </si>
  <si>
    <t>Surplus or Deficit (–)</t>
  </si>
  <si>
    <t>1930</t>
  </si>
  <si>
    <t>..........</t>
  </si>
  <si>
    <t>1931</t>
  </si>
  <si>
    <t>1932</t>
  </si>
  <si>
    <t>1933</t>
  </si>
  <si>
    <t>1934</t>
  </si>
  <si>
    <t>1935</t>
  </si>
  <si>
    <t>1936</t>
  </si>
  <si>
    <t>1937</t>
  </si>
  <si>
    <t>−*</t>
  </si>
  <si>
    <t>1938</t>
  </si>
  <si>
    <t>1939</t>
  </si>
  <si>
    <t>1940</t>
  </si>
  <si>
    <t>1941</t>
  </si>
  <si>
    <t>*</t>
  </si>
  <si>
    <t>1942</t>
  </si>
  <si>
    <t>1943</t>
  </si>
  <si>
    <t>1944</t>
  </si>
  <si>
    <t>1945</t>
  </si>
  <si>
    <t>1946</t>
  </si>
  <si>
    <t>1947</t>
  </si>
  <si>
    <t>1948</t>
  </si>
  <si>
    <t>1949</t>
  </si>
  <si>
    <t>1950</t>
  </si>
  <si>
    <t>1951</t>
  </si>
  <si>
    <t>1952</t>
  </si>
  <si>
    <t>1953</t>
  </si>
  <si>
    <t>1954</t>
  </si>
  <si>
    <t>1955</t>
  </si>
  <si>
    <t>1956</t>
  </si>
  <si>
    <t>1957</t>
  </si>
  <si>
    <t>1958</t>
  </si>
  <si>
    <t>1959</t>
  </si>
  <si>
    <t>1960</t>
  </si>
  <si>
    <t>1961</t>
  </si>
  <si>
    <t>1962</t>
  </si>
  <si>
    <t>1963</t>
  </si>
  <si>
    <t>1964</t>
  </si>
  <si>
    <t>1965</t>
  </si>
  <si>
    <t>1966</t>
  </si>
  <si>
    <t>1967</t>
  </si>
  <si>
    <t>1968</t>
  </si>
  <si>
    <t>1969</t>
  </si>
  <si>
    <t>1970</t>
  </si>
  <si>
    <t>1971</t>
  </si>
  <si>
    <t>1972</t>
  </si>
  <si>
    <t>1973</t>
  </si>
  <si>
    <t>1974</t>
  </si>
  <si>
    <t>1975</t>
  </si>
  <si>
    <t>1976</t>
  </si>
  <si>
    <t>TQ</t>
  </si>
  <si>
    <t>1977</t>
  </si>
  <si>
    <t>1978</t>
  </si>
  <si>
    <t>1979</t>
  </si>
  <si>
    <t>1980</t>
  </si>
  <si>
    <t>1981</t>
  </si>
  <si>
    <t>1982</t>
  </si>
  <si>
    <t>1983</t>
  </si>
  <si>
    <t>1984</t>
  </si>
  <si>
    <t>1985</t>
  </si>
  <si>
    <t>1986</t>
  </si>
  <si>
    <t>1987</t>
  </si>
  <si>
    <t>1988</t>
  </si>
  <si>
    <t>1989</t>
  </si>
  <si>
    <t>1990</t>
  </si>
  <si>
    <t>1991</t>
  </si>
  <si>
    <t>1992</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</si>
  <si>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</si>
  <si>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</si>
  <si>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</si>
  <si>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</si>
  <si>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</si>
  <si>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</si>
  <si>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</si>
  <si>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</si>
  <si>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</si>
  <si>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</si>
  <si>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</si>
  <si>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</si>
  <si>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</si>
  <si>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</si>
  <si>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</si>
  <si>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</si>
  <si>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</si>
  <si>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</si>
  <si>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</si>
  <si>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</si>
  <si>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</si>
  <si>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 estimate</t>
  </si>
  <si>
    <t>2015 estimate</t>
  </si>
  <si>
    <t>2016 estimate</t>
  </si>
  <si>
    <t>2017 estimate</t>
  </si>
  <si>
    <t>2018 estimate</t>
  </si>
  <si>
    <t>2019 estimate</t>
  </si>
  <si>
    <t>* 0.05 percent or less.</t>
  </si>
  <si>
    <t>Note: Budget figures prior to 1933 are based on the "Administrative Budget" concepts rather than the "Unified Budget" concepts.</t>
  </si>
  <si>
    <t>Calculated by Just Facts</t>
  </si>
  <si>
    <t>Data and calculations for "Maddow's tax and deficit doubletalk"</t>
  </si>
  <si>
    <t>Projected 2014 fiscal year shortfall</t>
  </si>
  <si>
    <t>North Carolina</t>
  </si>
  <si>
    <t>†</t>
  </si>
  <si>
    <t>‡</t>
  </si>
  <si>
    <t>"The most authoritative study of the effect of these measures is a January report by the Kansas Legislative Research Department, a nonpartisan arm of the legislature. It found that revenue isn’t keeping up with expenses even after cuts in spending on K-12 schools, colleges, libraries, local health departments, courts, and welfare. If nothing changed, the research department’s numbers show, the state’s general fund would have a shortfall of about $900 million by fiscal year 2019, or 14 percent of expenses that year."</t>
  </si>
  <si>
    <t>§ Article: "Moody's downgrades NJ debt as Christie's budget problems grow." By Salvador Rizzo. Star-Ledger, May 14, 2014. http://www.nj.com/politics/index.ssf/2014/05/moodys_downgrades_nj_debt_as_christies_budget_problems_grow.html</t>
  </si>
  <si>
    <t>"Legislative leaders and Christie have only a few weeks to find the $807 million needed to balance the $33 billion budget before the end of the fiscal year on June 30."</t>
  </si>
  <si>
    <t>"The company cited, in part, the magnitude of an additional $807-million-revenue shortfall that the Christie administration recently announced, which brought New Jersey’s total full-year budget gap up to just over $1 billion."</t>
  </si>
  <si>
    <t>NOTE: After being unable to locate the report cited by Coy, Just Facts contacted him to identify it, but he did not respond. Just Facts then contacted the Kansas Legislative Research Department, and its director replied that, there "is no formal report as was referenced in the Bloomberg article," Coy's figure "seems to match" a planning profile "with a number of notations or caveats," and "we caution people about stating that this is what is going to happen since it is very difficult, if not impossible, to project accurately this far into the future." According to this January planning profile, the projected shortfall for 2014 is $178.8 million and projected total adjusted expenditures are $6,025.6 million: "State General Fund Profile: FY 2011-FY 2019." Kansas Legislative Research Department, January 16, 2014. http://media.khi.org/news/documents/2014/01/22/GBR-5year-profile.pdf</t>
  </si>
  <si>
    <t>Shortfall / budget</t>
  </si>
  <si>
    <t>Projected 2014 fiscal year expenditures</t>
  </si>
  <si>
    <t>"North Carolina government now faces a $445 million revenue shortfall when the fiscal year ends June 30, state budget analysts estimated Friday, raising more hurdles to Republicans' efforts to give pay raises to all teachers and state employees. Revenues are now predicted to fall 2.1 percent short of the $20.6 billion the legislature said it needed to carry out this year's budget, according to a memo written by the General Assembly's top economist and a state budget official and obtained by The Associated Press."</t>
  </si>
  <si>
    <t>Sources</t>
  </si>
  <si>
    <t>£</t>
  </si>
  <si>
    <t>Page 2: "CBO's Baseline Budget Projections ... In Billions of Dollars ... 2014 ... Revenues [=] 3,543 ... [Deficit [=] 514"</t>
  </si>
  <si>
    <t>NOTE: Although Maddow cited the $807-million figure from this source (which is mirrored in the source below), Just Facts is using the $1 billion figure from this source in keeping with our Standard of Credibility to give preference to figures that are contrary to our viewpoints: http://www.justfacts.com/aboutus.asp#Standards_Of_Credibility</t>
  </si>
  <si>
    <t>NOTE: Although this source explicitly states that the projected shortfall is 2.1% of revenues, the figures provided by the source for shortfalls and revenues show that the shortfall is 2.16% of revenues. Thus, Just Facts is using the rounded figure of 2.2% in keeping with our Standard of Credibility to give preference to figures that are contrary to our viewpoints: http://www.justfacts.com/aboutus.asp#Standards_Of_Credibility</t>
  </si>
  <si>
    <t>Federal shortfall / others</t>
  </si>
  <si>
    <t>† Report: "The Budget and Economic Outlook: 2014 to 2024." Congressional Budget Office, February 2014. http://cbo.gov/sites/default/files/cbofiles/attachments/45010-Outlook2014_Feb.pdf</t>
  </si>
  <si>
    <t>‡ Article: "Kansas Tries to Shrink Its Way to Prosperity." By Peter Coy. Bloomberg Businessweek, April 17, 2014. http://www.businessweek.com/articles/2014-04-17/kansas-governor-brownbacks-lab-for-steep-tax-and-budget-cuts</t>
  </si>
  <si>
    <t># Article: "Chris Christie’s latest misery: N.J.’s finances." By Maggie Haberman and MJ Lee. Politico, May 9, 2014. http://www.politico.com/story/2014/05/christies-finances-106519.html</t>
  </si>
  <si>
    <t>£ Article: "Analysts expect $445M NC shortfall." By Gary D. Robertson. Associated Press, May 2, 2014 (updated 5/7/14). http://www.wral.com/apnewsbreak-analysts-expect-445m-nc-shortfall/13615206/</t>
  </si>
  <si>
    <t>Government</t>
  </si>
  <si>
    <t># §</t>
  </si>
  <si>
    <t>January 2009 projections†</t>
  </si>
  <si>
    <t>† Report: "The Budget and Economic Outlook: Fiscal Years 2009 to 2019." Congressional Budget Office, January 8, 2009. http://www.cbo.gov/sites/default/files/cbofiles/ftpdocs/99xx/doc9957/01-07-outlook.pdf</t>
  </si>
  <si>
    <t>‡ Report: "The Budget and Economic Outlook: 2014 to 2024." Congressional Budget Office, February 2014. http://cbo.gov/sites/default/files/cbofiles/attachments/45010-Outlook2014_Feb.pdf</t>
  </si>
  <si>
    <t>Fiscal Year Deficit (Portion of Gross Domestic Product)</t>
  </si>
  <si>
    <t>Projected state and federal 2014 fiscal year shortfalls</t>
  </si>
  <si>
    <t>Dataset: "Table 1.2—Summary of Receipts, Outlays, and Surpluses or Deficits (-) as Percentages of GDP: 1930–2019." White House Office of Management and Budget. Accessed 5/20/2014 at http://www.whitehouse.gov/sites/default/files/omb/budget/fy2014/assets/hist01z2.xls</t>
  </si>
  <si>
    <t>2013 Deficit Relative to Average From 2002-2008</t>
  </si>
  <si>
    <t>CBO's current law federal deficit projections and outcomes</t>
  </si>
  <si>
    <t>Every federal deficit from 2009 to 2012 was larger than any deficit since the World War II era</t>
  </si>
  <si>
    <t>The 2013 federal deficit was 72% higher than the average deficits solely during the presidency of George W. Bush</t>
  </si>
  <si>
    <t>February 2014 outcomes‡</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</si>
</sst>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quot;$&quot;#,##0"/>
    <numFmt numFmtId="171" formatCode="&quot;$&quot;#,##0.00"/>
    <numFmt numFmtId="172" formatCode="0.0"/>
    <numFmt numFmtId="173" formatCode="0.000"/>
  </numFmts>
  <fonts count="44">
    <font>
      <sz val="11"/>
      <color theme="1"/>
      <name val="Calibri"/>
      <family val="2"/>
    </font>
    <font>
      <sz val="11"/>
      <color indexed="8"/>
      <name val="Calibri"/>
      <family val="2"/>
    </font>
    <font>
      <b/>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b/>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tint="-0.0999699980020523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style="thin">
        <color rgb="FF000000"/>
      </left>
      <right>
        <color indexed="63"/>
      </right>
      <top>
        <color indexed="63"/>
      </top>
      <bottom>
        <color indexed="63"/>
      </bottom>
    </border>
    <border>
      <left>
        <color indexed="63"/>
      </left>
      <right>
        <color indexed="63"/>
      </right>
      <top>
        <color indexed="63"/>
      </top>
      <bottom style="thin">
        <color rgb="FF000000"/>
      </bottom>
    </border>
    <border>
      <left style="thin">
        <color rgb="FF000000"/>
      </left>
      <right>
        <color indexed="63"/>
      </right>
      <top>
        <color indexed="63"/>
      </top>
      <bottom style="thin">
        <color rgb="FF000000"/>
      </bottom>
    </border>
    <border>
      <left>
        <color indexed="63"/>
      </left>
      <right>
        <color indexed="63"/>
      </right>
      <top style="thin">
        <color rgb="FF000000"/>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rgb="FF000000"/>
      </right>
      <top style="thin">
        <color rgb="FF000000"/>
      </top>
      <bottom>
        <color indexed="63"/>
      </bottom>
    </border>
    <border>
      <left>
        <color indexed="63"/>
      </left>
      <right style="thin">
        <color rgb="FF000000"/>
      </right>
      <top>
        <color indexed="63"/>
      </top>
      <bottom style="thin">
        <color rgb="FF000000"/>
      </bottom>
    </border>
    <border>
      <left style="thin">
        <color rgb="FF000000"/>
      </left>
      <right>
        <color indexed="63"/>
      </right>
      <top style="thin">
        <color rgb="FF000000"/>
      </top>
      <bottom>
        <color indexed="63"/>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Font="1" applyAlignment="1">
      <alignment/>
    </xf>
    <xf numFmtId="170" fontId="0" fillId="0" borderId="0" xfId="0" applyNumberFormat="1" applyAlignment="1">
      <alignment/>
    </xf>
    <xf numFmtId="169" fontId="0" fillId="0" borderId="0" xfId="0" applyNumberFormat="1" applyAlignment="1">
      <alignment/>
    </xf>
    <xf numFmtId="0" fontId="0" fillId="0" borderId="0" xfId="0" applyAlignment="1">
      <alignment horizontal="left" vertical="top" wrapText="1"/>
    </xf>
    <xf numFmtId="0" fontId="3" fillId="0" borderId="0" xfId="57" applyFont="1" applyProtection="1">
      <alignment/>
      <protection/>
    </xf>
    <xf numFmtId="0" fontId="2" fillId="0" borderId="10" xfId="57" applyFont="1" applyBorder="1" applyAlignment="1" applyProtection="1">
      <alignment horizontal="center" vertical="center" wrapText="1"/>
      <protection/>
    </xf>
    <xf numFmtId="0" fontId="3" fillId="0" borderId="0" xfId="57" applyFont="1" applyAlignment="1" applyProtection="1">
      <alignment wrapText="1"/>
      <protection/>
    </xf>
    <xf numFmtId="164" fontId="3" fillId="0" borderId="11" xfId="57" applyNumberFormat="1" applyFont="1" applyBorder="1" applyAlignment="1" applyProtection="1">
      <alignment horizontal="right" wrapText="1"/>
      <protection/>
    </xf>
    <xf numFmtId="0" fontId="3" fillId="0" borderId="12" xfId="57" applyFont="1" applyBorder="1" applyAlignment="1" applyProtection="1">
      <alignment wrapText="1"/>
      <protection/>
    </xf>
    <xf numFmtId="164" fontId="3" fillId="0" borderId="13" xfId="57" applyNumberFormat="1" applyFont="1" applyBorder="1" applyAlignment="1" applyProtection="1">
      <alignment horizontal="right" wrapText="1"/>
      <protection/>
    </xf>
    <xf numFmtId="0" fontId="39" fillId="0" borderId="0" xfId="57">
      <alignment/>
      <protection/>
    </xf>
    <xf numFmtId="0" fontId="3" fillId="33" borderId="0" xfId="57" applyFont="1" applyFill="1" applyProtection="1">
      <alignment/>
      <protection/>
    </xf>
    <xf numFmtId="0" fontId="39" fillId="33" borderId="0" xfId="57" applyFill="1">
      <alignment/>
      <protection/>
    </xf>
    <xf numFmtId="0" fontId="2" fillId="0" borderId="13" xfId="57" applyFont="1" applyBorder="1" applyAlignment="1" applyProtection="1">
      <alignment horizontal="center" vertical="center" wrapText="1"/>
      <protection/>
    </xf>
    <xf numFmtId="169" fontId="39" fillId="33" borderId="0" xfId="57" applyNumberFormat="1" applyFill="1">
      <alignment/>
      <protection/>
    </xf>
    <xf numFmtId="172" fontId="0" fillId="33" borderId="0" xfId="0" applyNumberFormat="1" applyFill="1" applyAlignment="1">
      <alignment/>
    </xf>
    <xf numFmtId="0" fontId="42" fillId="0" borderId="0" xfId="0" applyFont="1" applyAlignment="1">
      <alignment horizontal="center" vertical="center" wrapText="1"/>
    </xf>
    <xf numFmtId="169" fontId="42" fillId="0" borderId="0" xfId="0" applyNumberFormat="1" applyFont="1" applyAlignment="1">
      <alignment horizontal="center" vertical="center" wrapText="1"/>
    </xf>
    <xf numFmtId="0" fontId="0" fillId="0" borderId="0" xfId="0" applyAlignment="1">
      <alignment horizontal="center"/>
    </xf>
    <xf numFmtId="170" fontId="42" fillId="0" borderId="0" xfId="0" applyNumberFormat="1" applyFont="1" applyAlignment="1">
      <alignment horizontal="center" vertical="center" wrapText="1"/>
    </xf>
    <xf numFmtId="170" fontId="0" fillId="0" borderId="0" xfId="0" applyNumberFormat="1" applyAlignment="1">
      <alignment horizontal="center"/>
    </xf>
    <xf numFmtId="170" fontId="0" fillId="0" borderId="0" xfId="0" applyNumberFormat="1" applyAlignment="1">
      <alignment horizontal="right"/>
    </xf>
    <xf numFmtId="0" fontId="0" fillId="33" borderId="0" xfId="0" applyFill="1" applyAlignment="1">
      <alignment/>
    </xf>
    <xf numFmtId="170" fontId="0" fillId="0" borderId="0" xfId="0" applyNumberFormat="1" applyFill="1" applyAlignment="1">
      <alignment/>
    </xf>
    <xf numFmtId="0" fontId="0" fillId="33" borderId="0" xfId="0" applyFill="1" applyAlignment="1">
      <alignment horizontal="center"/>
    </xf>
    <xf numFmtId="0" fontId="0" fillId="0" borderId="0" xfId="0" applyFont="1" applyFill="1" applyAlignment="1">
      <alignment/>
    </xf>
    <xf numFmtId="0" fontId="42" fillId="0" borderId="0" xfId="0" applyFont="1" applyFill="1" applyAlignment="1">
      <alignment horizontal="center" vertical="center"/>
    </xf>
    <xf numFmtId="169" fontId="0" fillId="0" borderId="0" xfId="0" applyNumberFormat="1" applyFont="1" applyFill="1" applyAlignment="1">
      <alignment/>
    </xf>
    <xf numFmtId="1" fontId="23" fillId="0" borderId="0" xfId="0" applyNumberFormat="1" applyFont="1" applyFill="1" applyAlignment="1">
      <alignment/>
    </xf>
    <xf numFmtId="0" fontId="35" fillId="0" borderId="0" xfId="53" applyAlignment="1">
      <alignment/>
    </xf>
    <xf numFmtId="170" fontId="0" fillId="0" borderId="0" xfId="0" applyNumberFormat="1" applyAlignment="1">
      <alignment horizontal="left" vertical="top" wrapText="1"/>
    </xf>
    <xf numFmtId="169" fontId="0" fillId="0" borderId="0" xfId="0" applyNumberFormat="1" applyAlignment="1">
      <alignment horizontal="left" vertical="top" wrapText="1"/>
    </xf>
    <xf numFmtId="0" fontId="0" fillId="0" borderId="0" xfId="0" applyFont="1" applyFill="1" applyAlignment="1">
      <alignment horizontal="left" vertical="top" wrapText="1"/>
    </xf>
    <xf numFmtId="0" fontId="24" fillId="0" borderId="0" xfId="53" applyFont="1" applyAlignment="1">
      <alignment/>
    </xf>
    <xf numFmtId="0" fontId="0" fillId="0" borderId="0" xfId="0" applyAlignment="1">
      <alignment horizontal="left" vertical="top" wrapText="1"/>
    </xf>
    <xf numFmtId="0" fontId="42" fillId="0" borderId="0" xfId="0" applyFont="1" applyFill="1" applyAlignment="1">
      <alignment horizontal="center"/>
    </xf>
    <xf numFmtId="0" fontId="0" fillId="0" borderId="0" xfId="0" applyFont="1" applyFill="1" applyAlignment="1">
      <alignment horizontal="left" vertical="top" wrapText="1"/>
    </xf>
    <xf numFmtId="0" fontId="3" fillId="0" borderId="0" xfId="57" applyFont="1" applyAlignment="1" applyProtection="1">
      <alignment horizontal="left" vertical="top" wrapText="1"/>
      <protection/>
    </xf>
    <xf numFmtId="0" fontId="3" fillId="0" borderId="14" xfId="57" applyFont="1" applyBorder="1" applyAlignment="1" applyProtection="1">
      <alignment wrapText="1"/>
      <protection/>
    </xf>
    <xf numFmtId="0" fontId="3" fillId="0" borderId="0" xfId="57" applyFont="1" applyAlignment="1" applyProtection="1">
      <alignment wrapText="1"/>
      <protection/>
    </xf>
    <xf numFmtId="0" fontId="2" fillId="0" borderId="15" xfId="57" applyFont="1" applyBorder="1" applyAlignment="1" applyProtection="1">
      <alignment horizontal="center" vertical="center" wrapText="1"/>
      <protection/>
    </xf>
    <xf numFmtId="0" fontId="2" fillId="0" borderId="16" xfId="57" applyFont="1" applyBorder="1" applyAlignment="1" applyProtection="1">
      <alignment horizontal="center" vertical="center" wrapText="1"/>
      <protection/>
    </xf>
    <xf numFmtId="0" fontId="2" fillId="0" borderId="12" xfId="57" applyFont="1" applyBorder="1" applyAlignment="1" applyProtection="1">
      <alignment horizontal="center" wrapText="1"/>
      <protection/>
    </xf>
    <xf numFmtId="0" fontId="2" fillId="0" borderId="0" xfId="57" applyFont="1" applyBorder="1" applyAlignment="1" applyProtection="1">
      <alignment horizontal="center" wrapText="1"/>
      <protection/>
    </xf>
    <xf numFmtId="0" fontId="2" fillId="0" borderId="17" xfId="57" applyFont="1" applyBorder="1" applyAlignment="1" applyProtection="1">
      <alignment horizontal="center" vertical="center" wrapText="1"/>
      <protection/>
    </xf>
    <xf numFmtId="0" fontId="2" fillId="0" borderId="18" xfId="57" applyFont="1" applyBorder="1" applyAlignment="1" applyProtection="1">
      <alignment horizontal="center" vertical="center" wrapText="1"/>
      <protection/>
    </xf>
    <xf numFmtId="0" fontId="2" fillId="0" borderId="19" xfId="57" applyFont="1" applyBorder="1" applyAlignment="1" applyProtection="1">
      <alignment horizontal="center" vertical="center" wrapText="1"/>
      <protection/>
    </xf>
    <xf numFmtId="0" fontId="2" fillId="0" borderId="13" xfId="57" applyFont="1" applyBorder="1" applyAlignment="1" applyProtection="1">
      <alignment horizontal="center" vertical="center" wrapText="1"/>
      <protection/>
    </xf>
    <xf numFmtId="0" fontId="2" fillId="0" borderId="20" xfId="57" applyFont="1" applyBorder="1" applyAlignment="1" applyProtection="1">
      <alignment horizontal="center" vertical="center" wrapText="1"/>
      <protection/>
    </xf>
    <xf numFmtId="0" fontId="2" fillId="0" borderId="21" xfId="57" applyFont="1" applyBorder="1" applyAlignment="1" applyProtection="1">
      <alignment horizontal="center" vertical="center" wrapText="1"/>
      <protection/>
    </xf>
    <xf numFmtId="0" fontId="2" fillId="0" borderId="10" xfId="57" applyFont="1" applyBorder="1" applyAlignment="1" applyProtection="1">
      <alignment horizontal="center" vertical="center" wrapText="1"/>
      <protection/>
    </xf>
    <xf numFmtId="169" fontId="0" fillId="33" borderId="0" xfId="0" applyNumberFormat="1" applyFill="1" applyAlignment="1">
      <alignment/>
    </xf>
    <xf numFmtId="10" fontId="0" fillId="33" borderId="0" xfId="0" applyNumberForma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ustfactsdaily.com/maddows-tax-and-deficit-doubletalk"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9"/>
  <sheetViews>
    <sheetView tabSelected="1" zoomScalePageLayoutView="0" workbookViewId="0" topLeftCell="A1">
      <selection activeCell="A1" sqref="A1"/>
    </sheetView>
  </sheetViews>
  <sheetFormatPr defaultColWidth="9.140625" defaultRowHeight="15"/>
  <cols>
    <col min="1" max="1" width="94.28125" style="0" customWidth="1"/>
  </cols>
  <sheetData>
    <row r="1" ht="14.25">
      <c r="A1" s="33" t="s">
        <v>109</v>
      </c>
    </row>
    <row r="3" ht="14.25">
      <c r="A3" s="29" t="s">
        <v>138</v>
      </c>
    </row>
    <row r="5" ht="14.25">
      <c r="A5" s="29" t="s">
        <v>141</v>
      </c>
    </row>
    <row r="7" ht="14.25">
      <c r="A7" s="29" t="s">
        <v>142</v>
      </c>
    </row>
    <row r="9" ht="14.25">
      <c r="A9" s="29" t="s">
        <v>143</v>
      </c>
    </row>
  </sheetData>
  <sheetProtection/>
  <hyperlinks>
    <hyperlink ref="A3" location="Shortfalls!A1" display="Projected state and federal 2014 fiscal year shortfalls"/>
    <hyperlink ref="A5" location="'CBO Projections'!A1" display="CBO's current law deficit projections and outcomes"/>
    <hyperlink ref="A7" location="'Federal Deficits'!A1" display="Every deficit from 2009 to 2012 was larger than any deficit since the World War II era"/>
    <hyperlink ref="A9" location="'Federal Deficits'!A1" display="The 2013 federal deficit 72% higher than the average deficits during the presidency of George W. Bush"/>
    <hyperlink ref="A1" r:id="rId1" display="Data and calculations for &quot;Maddow's tax and deficit doubletalk&quot;"/>
  </hyperlinks>
  <printOptions/>
  <pageMargins left="0.7" right="0.7" top="0.75" bottom="0.75" header="0.3" footer="0.3"/>
  <pageSetup horizontalDpi="300" verticalDpi="300" orientation="portrait" r:id="rId2"/>
</worksheet>
</file>

<file path=xl/worksheets/sheet2.xml><?xml version="1.0" encoding="utf-8"?>
<worksheet xmlns="http://schemas.openxmlformats.org/spreadsheetml/2006/main" xmlns:r="http://schemas.openxmlformats.org/officeDocument/2006/relationships">
  <dimension ref="A1:F25"/>
  <sheetViews>
    <sheetView zoomScalePageLayoutView="0" workbookViewId="0" topLeftCell="A1">
      <selection activeCell="A1" sqref="A1"/>
    </sheetView>
  </sheetViews>
  <sheetFormatPr defaultColWidth="9.140625" defaultRowHeight="15"/>
  <cols>
    <col min="1" max="1" width="15.8515625" style="0" customWidth="1"/>
    <col min="2" max="2" width="7.7109375" style="18" customWidth="1"/>
    <col min="3" max="3" width="17.00390625" style="1" customWidth="1"/>
    <col min="4" max="4" width="18.140625" style="20" customWidth="1"/>
    <col min="5" max="5" width="11.7109375" style="2" customWidth="1"/>
    <col min="6" max="6" width="14.28125" style="0" customWidth="1"/>
  </cols>
  <sheetData>
    <row r="1" spans="1:3" ht="14.25">
      <c r="A1" s="22" t="s">
        <v>108</v>
      </c>
      <c r="B1" s="24"/>
      <c r="C1" s="23"/>
    </row>
    <row r="3" spans="1:6" s="16" customFormat="1" ht="42.75">
      <c r="A3" s="16" t="s">
        <v>132</v>
      </c>
      <c r="B3" s="16" t="s">
        <v>122</v>
      </c>
      <c r="C3" s="19" t="s">
        <v>110</v>
      </c>
      <c r="D3" s="19" t="s">
        <v>120</v>
      </c>
      <c r="E3" s="17" t="s">
        <v>119</v>
      </c>
      <c r="F3" s="16" t="s">
        <v>127</v>
      </c>
    </row>
    <row r="4" spans="1:6" ht="14.25">
      <c r="A4" t="s">
        <v>1</v>
      </c>
      <c r="B4" s="18" t="s">
        <v>112</v>
      </c>
      <c r="C4" s="1">
        <v>514000000000</v>
      </c>
      <c r="D4" s="21">
        <v>3543000000000</v>
      </c>
      <c r="E4" s="51">
        <f>C4/D4</f>
        <v>0.1450747953711544</v>
      </c>
      <c r="F4" s="15">
        <f>E$4/E4</f>
        <v>1</v>
      </c>
    </row>
    <row r="5" spans="1:6" ht="14.25">
      <c r="A5" t="s">
        <v>0</v>
      </c>
      <c r="B5" s="18" t="s">
        <v>113</v>
      </c>
      <c r="C5" s="1">
        <v>178000000</v>
      </c>
      <c r="D5" s="21">
        <v>6025600000</v>
      </c>
      <c r="E5" s="51">
        <f>C5/D5</f>
        <v>0.02954062665958577</v>
      </c>
      <c r="F5" s="15">
        <f>E$4/E5</f>
        <v>4.911026331395663</v>
      </c>
    </row>
    <row r="6" spans="1:6" ht="14.25">
      <c r="A6" t="s">
        <v>2</v>
      </c>
      <c r="B6" s="18" t="s">
        <v>133</v>
      </c>
      <c r="C6" s="1">
        <v>1000000000</v>
      </c>
      <c r="D6" s="21">
        <v>33000000000</v>
      </c>
      <c r="E6" s="51">
        <f>C6/D6</f>
        <v>0.030303030303030304</v>
      </c>
      <c r="F6" s="15">
        <f>E$4/E6</f>
        <v>4.7874682472480945</v>
      </c>
    </row>
    <row r="7" spans="1:6" ht="14.25">
      <c r="A7" t="s">
        <v>111</v>
      </c>
      <c r="B7" s="18" t="s">
        <v>123</v>
      </c>
      <c r="C7" s="1">
        <v>445000000</v>
      </c>
      <c r="D7" s="21">
        <v>20600000000</v>
      </c>
      <c r="E7" s="52">
        <f>C7/D7</f>
        <v>0.021601941747572816</v>
      </c>
      <c r="F7" s="15">
        <f>E$4/E7</f>
        <v>6.715821987968046</v>
      </c>
    </row>
    <row r="9" spans="1:6" ht="32.25" customHeight="1">
      <c r="A9" s="34" t="s">
        <v>128</v>
      </c>
      <c r="B9" s="34"/>
      <c r="C9" s="34"/>
      <c r="D9" s="34"/>
      <c r="E9" s="34"/>
      <c r="F9" s="34"/>
    </row>
    <row r="10" spans="1:6" ht="28.5" customHeight="1">
      <c r="A10" s="34" t="s">
        <v>124</v>
      </c>
      <c r="B10" s="34"/>
      <c r="C10" s="34"/>
      <c r="D10" s="34"/>
      <c r="E10" s="34"/>
      <c r="F10" s="34"/>
    </row>
    <row r="11" spans="1:6" ht="14.25">
      <c r="A11" s="3"/>
      <c r="B11" s="3"/>
      <c r="C11" s="30"/>
      <c r="D11" s="30"/>
      <c r="E11" s="31"/>
      <c r="F11" s="3"/>
    </row>
    <row r="12" spans="1:6" ht="44.25" customHeight="1">
      <c r="A12" s="34" t="s">
        <v>129</v>
      </c>
      <c r="B12" s="34"/>
      <c r="C12" s="34"/>
      <c r="D12" s="34"/>
      <c r="E12" s="34"/>
      <c r="F12" s="34"/>
    </row>
    <row r="13" spans="1:6" ht="87" customHeight="1">
      <c r="A13" s="34" t="s">
        <v>114</v>
      </c>
      <c r="B13" s="34"/>
      <c r="C13" s="34"/>
      <c r="D13" s="34"/>
      <c r="E13" s="34"/>
      <c r="F13" s="34"/>
    </row>
    <row r="14" spans="1:6" ht="132" customHeight="1">
      <c r="A14" s="34" t="s">
        <v>118</v>
      </c>
      <c r="B14" s="34"/>
      <c r="C14" s="34"/>
      <c r="D14" s="34"/>
      <c r="E14" s="34"/>
      <c r="F14" s="34"/>
    </row>
    <row r="15" spans="1:6" ht="14.25">
      <c r="A15" s="3"/>
      <c r="B15" s="3"/>
      <c r="C15" s="30"/>
      <c r="D15" s="30"/>
      <c r="E15" s="31"/>
      <c r="F15" s="3"/>
    </row>
    <row r="16" spans="1:6" ht="28.5" customHeight="1">
      <c r="A16" s="34" t="s">
        <v>130</v>
      </c>
      <c r="B16" s="34"/>
      <c r="C16" s="34"/>
      <c r="D16" s="34"/>
      <c r="E16" s="34"/>
      <c r="F16" s="34"/>
    </row>
    <row r="17" spans="1:6" ht="43.5" customHeight="1">
      <c r="A17" s="34" t="s">
        <v>117</v>
      </c>
      <c r="B17" s="34"/>
      <c r="C17" s="34"/>
      <c r="D17" s="34"/>
      <c r="E17" s="34"/>
      <c r="F17" s="34"/>
    </row>
    <row r="18" spans="1:6" ht="57.75" customHeight="1">
      <c r="A18" s="34" t="s">
        <v>125</v>
      </c>
      <c r="B18" s="34"/>
      <c r="C18" s="34"/>
      <c r="D18" s="34"/>
      <c r="E18" s="34"/>
      <c r="F18" s="34"/>
    </row>
    <row r="19" spans="1:6" ht="14.25">
      <c r="A19" s="3"/>
      <c r="B19" s="3"/>
      <c r="C19" s="30"/>
      <c r="D19" s="30"/>
      <c r="E19" s="31"/>
      <c r="F19" s="3"/>
    </row>
    <row r="20" spans="1:6" ht="46.5" customHeight="1">
      <c r="A20" s="34" t="s">
        <v>115</v>
      </c>
      <c r="B20" s="34"/>
      <c r="C20" s="34"/>
      <c r="D20" s="34"/>
      <c r="E20" s="34"/>
      <c r="F20" s="34"/>
    </row>
    <row r="21" spans="1:6" ht="30.75" customHeight="1">
      <c r="A21" s="34" t="s">
        <v>116</v>
      </c>
      <c r="B21" s="34"/>
      <c r="C21" s="34"/>
      <c r="D21" s="34"/>
      <c r="E21" s="34"/>
      <c r="F21" s="34"/>
    </row>
    <row r="22" spans="1:6" ht="14.25">
      <c r="A22" s="3"/>
      <c r="B22" s="3"/>
      <c r="C22" s="30"/>
      <c r="D22" s="30"/>
      <c r="E22" s="31"/>
      <c r="F22" s="3"/>
    </row>
    <row r="23" spans="1:6" ht="29.25" customHeight="1">
      <c r="A23" s="34" t="s">
        <v>131</v>
      </c>
      <c r="B23" s="34"/>
      <c r="C23" s="34"/>
      <c r="D23" s="34"/>
      <c r="E23" s="34"/>
      <c r="F23" s="34"/>
    </row>
    <row r="24" spans="1:6" ht="88.5" customHeight="1">
      <c r="A24" s="34" t="s">
        <v>121</v>
      </c>
      <c r="B24" s="34"/>
      <c r="C24" s="34"/>
      <c r="D24" s="34"/>
      <c r="E24" s="34"/>
      <c r="F24" s="34"/>
    </row>
    <row r="25" spans="1:6" ht="72" customHeight="1">
      <c r="A25" s="34" t="s">
        <v>126</v>
      </c>
      <c r="B25" s="34"/>
      <c r="C25" s="34"/>
      <c r="D25" s="34"/>
      <c r="E25" s="34"/>
      <c r="F25" s="34"/>
    </row>
  </sheetData>
  <sheetProtection/>
  <mergeCells count="13">
    <mergeCell ref="A9:F9"/>
    <mergeCell ref="A10:F10"/>
    <mergeCell ref="A12:F12"/>
    <mergeCell ref="A13:F13"/>
    <mergeCell ref="A14:F14"/>
    <mergeCell ref="A16:F16"/>
    <mergeCell ref="A25:F25"/>
    <mergeCell ref="A17:F17"/>
    <mergeCell ref="A18:F18"/>
    <mergeCell ref="A20:F20"/>
    <mergeCell ref="A21:F21"/>
    <mergeCell ref="A23:F23"/>
    <mergeCell ref="A24:F24"/>
  </mergeCells>
  <printOptions/>
  <pageMargins left="0.7" right="0.7" top="0.75" bottom="0.75" header="0.3" footer="0.3"/>
  <pageSetup horizontalDpi="300" verticalDpi="300" orientation="portrait" r:id="rId1"/>
</worksheet>
</file>

<file path=xl/worksheets/sheet3.xml><?xml version="1.0" encoding="utf-8"?>
<worksheet xmlns="http://schemas.openxmlformats.org/spreadsheetml/2006/main" xmlns:r="http://schemas.openxmlformats.org/officeDocument/2006/relationships">
  <dimension ref="A1:F8"/>
  <sheetViews>
    <sheetView zoomScalePageLayoutView="0" workbookViewId="0" topLeftCell="A1">
      <selection activeCell="A1" sqref="A1"/>
    </sheetView>
  </sheetViews>
  <sheetFormatPr defaultColWidth="9.140625" defaultRowHeight="15"/>
  <cols>
    <col min="1" max="1" width="39.00390625" style="25" customWidth="1"/>
    <col min="2" max="6" width="10.421875" style="25" customWidth="1"/>
    <col min="7" max="16384" width="8.8515625" style="25" customWidth="1"/>
  </cols>
  <sheetData>
    <row r="1" spans="2:6" ht="14.25">
      <c r="B1" s="35" t="s">
        <v>137</v>
      </c>
      <c r="C1" s="35"/>
      <c r="D1" s="35"/>
      <c r="E1" s="35"/>
      <c r="F1" s="35"/>
    </row>
    <row r="2" spans="2:6" s="26" customFormat="1" ht="14.25">
      <c r="B2" s="26">
        <v>2009</v>
      </c>
      <c r="C2" s="26">
        <v>2010</v>
      </c>
      <c r="D2" s="26">
        <v>2011</v>
      </c>
      <c r="E2" s="26">
        <v>2012</v>
      </c>
      <c r="F2" s="26">
        <v>2013</v>
      </c>
    </row>
    <row r="3" spans="1:6" ht="14.25">
      <c r="A3" s="28" t="s">
        <v>134</v>
      </c>
      <c r="B3" s="27">
        <v>0.08316937624662661</v>
      </c>
      <c r="C3" s="27">
        <v>0.0486329060283446</v>
      </c>
      <c r="D3" s="27">
        <v>0.0329289174190947</v>
      </c>
      <c r="E3" s="27">
        <v>0.0164265362493872</v>
      </c>
      <c r="F3" s="27">
        <v>0.0150839207442153</v>
      </c>
    </row>
    <row r="4" spans="1:6" ht="14.25">
      <c r="A4" s="25" t="s">
        <v>144</v>
      </c>
      <c r="B4" s="27">
        <v>0.09801</v>
      </c>
      <c r="C4" s="27">
        <v>0.08750999999999999</v>
      </c>
      <c r="D4" s="27">
        <v>0.08446</v>
      </c>
      <c r="E4" s="27">
        <v>0.06753999999999999</v>
      </c>
      <c r="F4" s="27">
        <v>0.04091</v>
      </c>
    </row>
    <row r="6" spans="1:6" ht="29.25" customHeight="1">
      <c r="A6" s="36" t="s">
        <v>135</v>
      </c>
      <c r="B6" s="36"/>
      <c r="C6" s="36"/>
      <c r="D6" s="36"/>
      <c r="E6" s="36"/>
      <c r="F6" s="36"/>
    </row>
    <row r="7" spans="1:6" ht="14.25">
      <c r="A7" s="32"/>
      <c r="B7" s="32"/>
      <c r="C7" s="32"/>
      <c r="D7" s="32"/>
      <c r="E7" s="32"/>
      <c r="F7" s="32"/>
    </row>
    <row r="8" spans="1:6" ht="28.5" customHeight="1">
      <c r="A8" s="36" t="s">
        <v>136</v>
      </c>
      <c r="B8" s="36"/>
      <c r="C8" s="36"/>
      <c r="D8" s="36"/>
      <c r="E8" s="36"/>
      <c r="F8" s="36"/>
    </row>
  </sheetData>
  <sheetProtection/>
  <mergeCells count="3">
    <mergeCell ref="B1:F1"/>
    <mergeCell ref="A6:F6"/>
    <mergeCell ref="A8:F8"/>
  </mergeCells>
  <printOptions/>
  <pageMargins left="0.7" right="0.7" top="0.75" bottom="0.75" header="0.3" footer="0.3"/>
  <pageSetup horizontalDpi="300" verticalDpi="300" orientation="portrait" r:id="rId1"/>
</worksheet>
</file>

<file path=xl/worksheets/sheet4.xml><?xml version="1.0" encoding="utf-8"?>
<worksheet xmlns="http://schemas.openxmlformats.org/spreadsheetml/2006/main" xmlns:r="http://schemas.openxmlformats.org/officeDocument/2006/relationships">
  <dimension ref="A1:K100"/>
  <sheetViews>
    <sheetView defaultGridColor="0" zoomScalePageLayoutView="0" colorId="22" workbookViewId="0" topLeftCell="A1">
      <pane xSplit="1" ySplit="6" topLeftCell="B7" activePane="bottomRight" state="frozen"/>
      <selection pane="topLeft" activeCell="A1" sqref="A1"/>
      <selection pane="topRight" activeCell="B1" sqref="B1"/>
      <selection pane="bottomLeft" activeCell="A8" sqref="A8"/>
      <selection pane="bottomRight" activeCell="A1" sqref="A1:G1"/>
    </sheetView>
  </sheetViews>
  <sheetFormatPr defaultColWidth="9.140625" defaultRowHeight="15"/>
  <cols>
    <col min="1" max="1" width="15.7109375" style="4" customWidth="1"/>
    <col min="2" max="2" width="11.7109375" style="10" customWidth="1"/>
    <col min="3" max="11" width="10.7109375" style="10" customWidth="1"/>
    <col min="12" max="16384" width="8.8515625" style="10" customWidth="1"/>
  </cols>
  <sheetData>
    <row r="1" spans="1:7" ht="41.25" customHeight="1">
      <c r="A1" s="37" t="s">
        <v>139</v>
      </c>
      <c r="B1" s="37"/>
      <c r="C1" s="37"/>
      <c r="D1" s="37"/>
      <c r="E1" s="37"/>
      <c r="F1" s="37"/>
      <c r="G1" s="37"/>
    </row>
    <row r="2" spans="1:2" ht="12.75" customHeight="1">
      <c r="A2" s="11" t="s">
        <v>108</v>
      </c>
      <c r="B2" s="12"/>
    </row>
    <row r="3" spans="1:5" ht="12.75">
      <c r="A3" s="11" t="s">
        <v>140</v>
      </c>
      <c r="B3" s="12"/>
      <c r="C3" s="12"/>
      <c r="D3" s="12"/>
      <c r="E3" s="14">
        <f>(E92-AVERAGE(E81:E87))/AVERAGE(E81:E87)</f>
        <v>0.7185628742514969</v>
      </c>
    </row>
    <row r="4" ht="12.75">
      <c r="A4" s="10"/>
    </row>
    <row r="5" spans="1:11" s="4" customFormat="1" ht="12.75">
      <c r="A5" s="42" t="s">
        <v>3</v>
      </c>
      <c r="B5" s="42"/>
      <c r="C5" s="43"/>
      <c r="D5" s="43"/>
      <c r="E5" s="43"/>
      <c r="F5" s="42"/>
      <c r="G5" s="42"/>
      <c r="H5" s="42"/>
      <c r="I5" s="42"/>
      <c r="J5" s="42"/>
      <c r="K5" s="42"/>
    </row>
    <row r="6" spans="1:11" s="4" customFormat="1" ht="22.5" customHeight="1">
      <c r="A6" s="44" t="s">
        <v>4</v>
      </c>
      <c r="B6" s="46" t="s">
        <v>5</v>
      </c>
      <c r="C6" s="40" t="s">
        <v>6</v>
      </c>
      <c r="D6" s="41"/>
      <c r="E6" s="41"/>
      <c r="F6" s="48" t="s">
        <v>7</v>
      </c>
      <c r="G6" s="48"/>
      <c r="H6" s="49"/>
      <c r="I6" s="50" t="s">
        <v>8</v>
      </c>
      <c r="J6" s="48"/>
      <c r="K6" s="48"/>
    </row>
    <row r="7" spans="1:11" s="4" customFormat="1" ht="26.25">
      <c r="A7" s="45"/>
      <c r="B7" s="47"/>
      <c r="C7" s="13" t="s">
        <v>9</v>
      </c>
      <c r="D7" s="13" t="s">
        <v>10</v>
      </c>
      <c r="E7" s="13" t="s">
        <v>11</v>
      </c>
      <c r="F7" s="5" t="s">
        <v>9</v>
      </c>
      <c r="G7" s="5" t="s">
        <v>10</v>
      </c>
      <c r="H7" s="5" t="s">
        <v>11</v>
      </c>
      <c r="I7" s="5" t="s">
        <v>9</v>
      </c>
      <c r="J7" s="5" t="s">
        <v>10</v>
      </c>
      <c r="K7" s="5" t="s">
        <v>11</v>
      </c>
    </row>
    <row r="8" spans="1:11" s="4" customFormat="1" ht="12.75">
      <c r="A8" s="6" t="s">
        <v>12</v>
      </c>
      <c r="B8" s="7">
        <v>98.4</v>
      </c>
      <c r="C8" s="7">
        <v>4.1</v>
      </c>
      <c r="D8" s="7">
        <v>3.4</v>
      </c>
      <c r="E8" s="7">
        <v>0.8</v>
      </c>
      <c r="F8" s="7">
        <v>4.1</v>
      </c>
      <c r="G8" s="7">
        <v>3.4</v>
      </c>
      <c r="H8" s="7">
        <v>0.8</v>
      </c>
      <c r="I8" s="7" t="s">
        <v>13</v>
      </c>
      <c r="J8" s="7" t="s">
        <v>13</v>
      </c>
      <c r="K8" s="7" t="s">
        <v>13</v>
      </c>
    </row>
    <row r="9" spans="1:11" s="4" customFormat="1" ht="12.75">
      <c r="A9" s="6" t="s">
        <v>14</v>
      </c>
      <c r="B9" s="7">
        <v>84.8</v>
      </c>
      <c r="C9" s="7">
        <v>3.7</v>
      </c>
      <c r="D9" s="7">
        <v>4.2</v>
      </c>
      <c r="E9" s="7">
        <v>-0.5</v>
      </c>
      <c r="F9" s="7">
        <v>3.7</v>
      </c>
      <c r="G9" s="7">
        <v>4.2</v>
      </c>
      <c r="H9" s="7">
        <v>-0.5</v>
      </c>
      <c r="I9" s="7" t="s">
        <v>13</v>
      </c>
      <c r="J9" s="7" t="s">
        <v>13</v>
      </c>
      <c r="K9" s="7" t="s">
        <v>13</v>
      </c>
    </row>
    <row r="10" spans="1:11" s="4" customFormat="1" ht="12.75">
      <c r="A10" s="6" t="s">
        <v>15</v>
      </c>
      <c r="B10" s="7">
        <v>68.5</v>
      </c>
      <c r="C10" s="7">
        <v>2.8</v>
      </c>
      <c r="D10" s="7">
        <v>6.8</v>
      </c>
      <c r="E10" s="7">
        <v>-4</v>
      </c>
      <c r="F10" s="7">
        <v>2.8</v>
      </c>
      <c r="G10" s="7">
        <v>6.8</v>
      </c>
      <c r="H10" s="7">
        <v>-4</v>
      </c>
      <c r="I10" s="7" t="s">
        <v>13</v>
      </c>
      <c r="J10" s="7" t="s">
        <v>13</v>
      </c>
      <c r="K10" s="7" t="s">
        <v>13</v>
      </c>
    </row>
    <row r="11" spans="1:11" s="4" customFormat="1" ht="12.75">
      <c r="A11" s="6" t="s">
        <v>16</v>
      </c>
      <c r="B11" s="7">
        <v>58.3</v>
      </c>
      <c r="C11" s="7">
        <v>3.4</v>
      </c>
      <c r="D11" s="7">
        <v>7.9</v>
      </c>
      <c r="E11" s="7">
        <v>-4.5</v>
      </c>
      <c r="F11" s="7">
        <v>3.4</v>
      </c>
      <c r="G11" s="7">
        <v>7.9</v>
      </c>
      <c r="H11" s="7">
        <v>-4.5</v>
      </c>
      <c r="I11" s="7" t="s">
        <v>13</v>
      </c>
      <c r="J11" s="7" t="s">
        <v>13</v>
      </c>
      <c r="K11" s="7" t="s">
        <v>13</v>
      </c>
    </row>
    <row r="12" spans="1:11" s="4" customFormat="1" ht="12.75">
      <c r="A12" s="6" t="s">
        <v>17</v>
      </c>
      <c r="B12" s="7">
        <v>62</v>
      </c>
      <c r="C12" s="7">
        <v>4.8</v>
      </c>
      <c r="D12" s="7">
        <v>10.6</v>
      </c>
      <c r="E12" s="7">
        <v>-5.8</v>
      </c>
      <c r="F12" s="7">
        <v>4.8</v>
      </c>
      <c r="G12" s="7">
        <v>10.6</v>
      </c>
      <c r="H12" s="7">
        <v>-5.8</v>
      </c>
      <c r="I12" s="7" t="s">
        <v>13</v>
      </c>
      <c r="J12" s="7" t="s">
        <v>13</v>
      </c>
      <c r="K12" s="7" t="s">
        <v>13</v>
      </c>
    </row>
    <row r="13" spans="1:11" s="4" customFormat="1" ht="12.75">
      <c r="A13" s="6" t="s">
        <v>18</v>
      </c>
      <c r="B13" s="7">
        <v>70.5</v>
      </c>
      <c r="C13" s="7">
        <v>5.1</v>
      </c>
      <c r="D13" s="7">
        <v>9.1</v>
      </c>
      <c r="E13" s="7">
        <v>-4</v>
      </c>
      <c r="F13" s="7">
        <v>5.1</v>
      </c>
      <c r="G13" s="7">
        <v>9.1</v>
      </c>
      <c r="H13" s="7">
        <v>-4</v>
      </c>
      <c r="I13" s="7" t="s">
        <v>13</v>
      </c>
      <c r="J13" s="7" t="s">
        <v>13</v>
      </c>
      <c r="K13" s="7" t="s">
        <v>13</v>
      </c>
    </row>
    <row r="14" spans="1:11" s="4" customFormat="1" ht="12.75">
      <c r="A14" s="6" t="s">
        <v>19</v>
      </c>
      <c r="B14" s="7">
        <v>79.6</v>
      </c>
      <c r="C14" s="7">
        <v>4.9</v>
      </c>
      <c r="D14" s="7">
        <v>10.3</v>
      </c>
      <c r="E14" s="7">
        <v>-5.4</v>
      </c>
      <c r="F14" s="7">
        <v>4.9</v>
      </c>
      <c r="G14" s="7">
        <v>10.3</v>
      </c>
      <c r="H14" s="7">
        <v>-5.4</v>
      </c>
      <c r="I14" s="7" t="s">
        <v>13</v>
      </c>
      <c r="J14" s="7" t="s">
        <v>13</v>
      </c>
      <c r="K14" s="7" t="s">
        <v>13</v>
      </c>
    </row>
    <row r="15" spans="1:11" s="4" customFormat="1" ht="12.75">
      <c r="A15" s="6" t="s">
        <v>20</v>
      </c>
      <c r="B15" s="7">
        <v>88.9</v>
      </c>
      <c r="C15" s="7">
        <v>6.1</v>
      </c>
      <c r="D15" s="7">
        <v>8.5</v>
      </c>
      <c r="E15" s="7">
        <v>-2.5</v>
      </c>
      <c r="F15" s="7">
        <v>5.8</v>
      </c>
      <c r="G15" s="7">
        <v>8.5</v>
      </c>
      <c r="H15" s="7">
        <v>-2.8</v>
      </c>
      <c r="I15" s="7">
        <v>0.3</v>
      </c>
      <c r="J15" s="7" t="s">
        <v>21</v>
      </c>
      <c r="K15" s="7">
        <v>0.3</v>
      </c>
    </row>
    <row r="16" spans="1:11" s="4" customFormat="1" ht="12.75">
      <c r="A16" s="6" t="s">
        <v>22</v>
      </c>
      <c r="B16" s="7">
        <v>90.2</v>
      </c>
      <c r="C16" s="7">
        <v>7.5</v>
      </c>
      <c r="D16" s="7">
        <v>7.6</v>
      </c>
      <c r="E16" s="7">
        <v>-0.1</v>
      </c>
      <c r="F16" s="7">
        <v>7.1</v>
      </c>
      <c r="G16" s="7">
        <v>7.6</v>
      </c>
      <c r="H16" s="7">
        <v>-0.5</v>
      </c>
      <c r="I16" s="7">
        <v>0.4</v>
      </c>
      <c r="J16" s="7" t="s">
        <v>21</v>
      </c>
      <c r="K16" s="7">
        <v>0.4</v>
      </c>
    </row>
    <row r="17" spans="1:11" s="4" customFormat="1" ht="12.75">
      <c r="A17" s="6" t="s">
        <v>23</v>
      </c>
      <c r="B17" s="7">
        <v>90.4</v>
      </c>
      <c r="C17" s="7">
        <v>7</v>
      </c>
      <c r="D17" s="7">
        <v>10.1</v>
      </c>
      <c r="E17" s="7">
        <v>-3.1</v>
      </c>
      <c r="F17" s="7">
        <v>6.4</v>
      </c>
      <c r="G17" s="7">
        <v>10.1</v>
      </c>
      <c r="H17" s="7">
        <v>-3.7</v>
      </c>
      <c r="I17" s="7">
        <v>0.6</v>
      </c>
      <c r="J17" s="7" t="s">
        <v>21</v>
      </c>
      <c r="K17" s="7">
        <v>0.6</v>
      </c>
    </row>
    <row r="18" spans="1:11" s="4" customFormat="1" ht="12.75">
      <c r="A18" s="6" t="s">
        <v>24</v>
      </c>
      <c r="B18" s="7">
        <v>98.2</v>
      </c>
      <c r="C18" s="7">
        <v>6.7</v>
      </c>
      <c r="D18" s="7">
        <v>9.6</v>
      </c>
      <c r="E18" s="7">
        <v>-3</v>
      </c>
      <c r="F18" s="7">
        <v>6.1</v>
      </c>
      <c r="G18" s="7">
        <v>9.7</v>
      </c>
      <c r="H18" s="7">
        <v>-3.5</v>
      </c>
      <c r="I18" s="7">
        <v>0.6</v>
      </c>
      <c r="J18" s="7" t="s">
        <v>21</v>
      </c>
      <c r="K18" s="7">
        <v>0.6</v>
      </c>
    </row>
    <row r="19" spans="1:11" s="4" customFormat="1" ht="12.75">
      <c r="A19" s="6" t="s">
        <v>25</v>
      </c>
      <c r="B19" s="7">
        <v>116.2</v>
      </c>
      <c r="C19" s="7">
        <v>7.5</v>
      </c>
      <c r="D19" s="7">
        <v>11.7</v>
      </c>
      <c r="E19" s="7">
        <v>-4.3</v>
      </c>
      <c r="F19" s="7">
        <v>6.9</v>
      </c>
      <c r="G19" s="7">
        <v>11.7</v>
      </c>
      <c r="H19" s="7">
        <v>-4.8</v>
      </c>
      <c r="I19" s="7">
        <v>0.6</v>
      </c>
      <c r="J19" s="7" t="s">
        <v>26</v>
      </c>
      <c r="K19" s="7">
        <v>0.6</v>
      </c>
    </row>
    <row r="20" spans="1:11" s="4" customFormat="1" ht="12.75">
      <c r="A20" s="6" t="s">
        <v>27</v>
      </c>
      <c r="B20" s="7">
        <v>147.7</v>
      </c>
      <c r="C20" s="7">
        <v>9.9</v>
      </c>
      <c r="D20" s="7">
        <v>23.8</v>
      </c>
      <c r="E20" s="7">
        <v>-13.9</v>
      </c>
      <c r="F20" s="7">
        <v>9.3</v>
      </c>
      <c r="G20" s="7">
        <v>23.7</v>
      </c>
      <c r="H20" s="7">
        <v>-14.4</v>
      </c>
      <c r="I20" s="7">
        <v>0.6</v>
      </c>
      <c r="J20" s="7" t="s">
        <v>26</v>
      </c>
      <c r="K20" s="7">
        <v>0.6</v>
      </c>
    </row>
    <row r="21" spans="1:11" s="4" customFormat="1" ht="12.75">
      <c r="A21" s="6" t="s">
        <v>28</v>
      </c>
      <c r="B21" s="7">
        <v>184.6</v>
      </c>
      <c r="C21" s="7">
        <v>13</v>
      </c>
      <c r="D21" s="7">
        <v>42.6</v>
      </c>
      <c r="E21" s="7">
        <v>-29.6</v>
      </c>
      <c r="F21" s="7">
        <v>12.4</v>
      </c>
      <c r="G21" s="7">
        <v>42.5</v>
      </c>
      <c r="H21" s="7">
        <v>-30.1</v>
      </c>
      <c r="I21" s="7">
        <v>0.6</v>
      </c>
      <c r="J21" s="7" t="s">
        <v>26</v>
      </c>
      <c r="K21" s="7">
        <v>0.6</v>
      </c>
    </row>
    <row r="22" spans="1:11" s="4" customFormat="1" ht="12.75">
      <c r="A22" s="6" t="s">
        <v>29</v>
      </c>
      <c r="B22" s="7">
        <v>213.8</v>
      </c>
      <c r="C22" s="7">
        <v>20.5</v>
      </c>
      <c r="D22" s="7">
        <v>42.7</v>
      </c>
      <c r="E22" s="7">
        <v>-22.2</v>
      </c>
      <c r="F22" s="7">
        <v>19.9</v>
      </c>
      <c r="G22" s="7">
        <v>42.7</v>
      </c>
      <c r="H22" s="7">
        <v>-22.8</v>
      </c>
      <c r="I22" s="7">
        <v>0.6</v>
      </c>
      <c r="J22" s="7">
        <v>0.1</v>
      </c>
      <c r="K22" s="7">
        <v>0.6</v>
      </c>
    </row>
    <row r="23" spans="1:11" s="4" customFormat="1" ht="12.75">
      <c r="A23" s="6" t="s">
        <v>30</v>
      </c>
      <c r="B23" s="7">
        <v>226.4</v>
      </c>
      <c r="C23" s="7">
        <v>19.9</v>
      </c>
      <c r="D23" s="7">
        <v>41</v>
      </c>
      <c r="E23" s="7">
        <v>-21</v>
      </c>
      <c r="F23" s="7">
        <v>19.4</v>
      </c>
      <c r="G23" s="7">
        <v>40.9</v>
      </c>
      <c r="H23" s="7">
        <v>-21.5</v>
      </c>
      <c r="I23" s="7">
        <v>0.6</v>
      </c>
      <c r="J23" s="7">
        <v>0.1</v>
      </c>
      <c r="K23" s="7">
        <v>0.5</v>
      </c>
    </row>
    <row r="24" spans="1:11" s="4" customFormat="1" ht="12.75">
      <c r="A24" s="6" t="s">
        <v>31</v>
      </c>
      <c r="B24" s="7">
        <v>228</v>
      </c>
      <c r="C24" s="7">
        <v>17.2</v>
      </c>
      <c r="D24" s="7">
        <v>24.2</v>
      </c>
      <c r="E24" s="7">
        <v>-7</v>
      </c>
      <c r="F24" s="7">
        <v>16.7</v>
      </c>
      <c r="G24" s="7">
        <v>24.1</v>
      </c>
      <c r="H24" s="7">
        <v>-7.4</v>
      </c>
      <c r="I24" s="7">
        <v>0.5</v>
      </c>
      <c r="J24" s="7">
        <v>0.1</v>
      </c>
      <c r="K24" s="7">
        <v>0.5</v>
      </c>
    </row>
    <row r="25" spans="1:11" s="4" customFormat="1" ht="12.75">
      <c r="A25" s="6" t="s">
        <v>32</v>
      </c>
      <c r="B25" s="7">
        <v>238.9</v>
      </c>
      <c r="C25" s="7">
        <v>16.1</v>
      </c>
      <c r="D25" s="7">
        <v>14.4</v>
      </c>
      <c r="E25" s="7">
        <v>1.7</v>
      </c>
      <c r="F25" s="7">
        <v>15.5</v>
      </c>
      <c r="G25" s="7">
        <v>14.3</v>
      </c>
      <c r="H25" s="7">
        <v>1.2</v>
      </c>
      <c r="I25" s="7">
        <v>0.6</v>
      </c>
      <c r="J25" s="7">
        <v>0.1</v>
      </c>
      <c r="K25" s="7">
        <v>0.5</v>
      </c>
    </row>
    <row r="26" spans="1:11" s="4" customFormat="1" ht="12.75">
      <c r="A26" s="6" t="s">
        <v>33</v>
      </c>
      <c r="B26" s="7">
        <v>262.4</v>
      </c>
      <c r="C26" s="7">
        <v>15.8</v>
      </c>
      <c r="D26" s="7">
        <v>11.3</v>
      </c>
      <c r="E26" s="7">
        <v>4.5</v>
      </c>
      <c r="F26" s="7">
        <v>15.2</v>
      </c>
      <c r="G26" s="7">
        <v>11.2</v>
      </c>
      <c r="H26" s="7">
        <v>4</v>
      </c>
      <c r="I26" s="7">
        <v>0.6</v>
      </c>
      <c r="J26" s="7">
        <v>0.1</v>
      </c>
      <c r="K26" s="7">
        <v>0.5</v>
      </c>
    </row>
    <row r="27" spans="1:11" s="4" customFormat="1" ht="12.75">
      <c r="A27" s="6" t="s">
        <v>34</v>
      </c>
      <c r="B27" s="7">
        <v>276.8</v>
      </c>
      <c r="C27" s="7">
        <v>14.2</v>
      </c>
      <c r="D27" s="7">
        <v>14</v>
      </c>
      <c r="E27" s="7">
        <v>0.2</v>
      </c>
      <c r="F27" s="7">
        <v>13.6</v>
      </c>
      <c r="G27" s="7">
        <v>13.9</v>
      </c>
      <c r="H27" s="7">
        <v>-0.2</v>
      </c>
      <c r="I27" s="7">
        <v>0.6</v>
      </c>
      <c r="J27" s="7">
        <v>0.2</v>
      </c>
      <c r="K27" s="7">
        <v>0.5</v>
      </c>
    </row>
    <row r="28" spans="1:11" s="4" customFormat="1" ht="12.75">
      <c r="A28" s="6" t="s">
        <v>35</v>
      </c>
      <c r="B28" s="7">
        <v>279</v>
      </c>
      <c r="C28" s="7">
        <v>14.1</v>
      </c>
      <c r="D28" s="7">
        <v>15.3</v>
      </c>
      <c r="E28" s="7">
        <v>-1.1</v>
      </c>
      <c r="F28" s="7">
        <v>13.4</v>
      </c>
      <c r="G28" s="7">
        <v>15.1</v>
      </c>
      <c r="H28" s="7">
        <v>-1.7</v>
      </c>
      <c r="I28" s="7">
        <v>0.8</v>
      </c>
      <c r="J28" s="7">
        <v>0.2</v>
      </c>
      <c r="K28" s="7">
        <v>0.6</v>
      </c>
    </row>
    <row r="29" spans="1:11" s="4" customFormat="1" ht="12.75">
      <c r="A29" s="6" t="s">
        <v>36</v>
      </c>
      <c r="B29" s="7">
        <v>327.4</v>
      </c>
      <c r="C29" s="7">
        <v>15.8</v>
      </c>
      <c r="D29" s="7">
        <v>13.9</v>
      </c>
      <c r="E29" s="7">
        <v>1.9</v>
      </c>
      <c r="F29" s="7">
        <v>14.8</v>
      </c>
      <c r="G29" s="7">
        <v>13.5</v>
      </c>
      <c r="H29" s="7">
        <v>1.3</v>
      </c>
      <c r="I29" s="7">
        <v>1</v>
      </c>
      <c r="J29" s="7">
        <v>0.4</v>
      </c>
      <c r="K29" s="7">
        <v>0.6</v>
      </c>
    </row>
    <row r="30" spans="1:11" s="4" customFormat="1" ht="12.75">
      <c r="A30" s="6" t="s">
        <v>37</v>
      </c>
      <c r="B30" s="7">
        <v>357.5</v>
      </c>
      <c r="C30" s="7">
        <v>18.5</v>
      </c>
      <c r="D30" s="7">
        <v>18.9</v>
      </c>
      <c r="E30" s="7">
        <v>-0.4</v>
      </c>
      <c r="F30" s="7">
        <v>17.5</v>
      </c>
      <c r="G30" s="7">
        <v>18.4</v>
      </c>
      <c r="H30" s="7">
        <v>-0.9</v>
      </c>
      <c r="I30" s="7">
        <v>1</v>
      </c>
      <c r="J30" s="7">
        <v>0.5</v>
      </c>
      <c r="K30" s="7">
        <v>0.5</v>
      </c>
    </row>
    <row r="31" spans="1:11" s="4" customFormat="1" ht="12.75">
      <c r="A31" s="6" t="s">
        <v>38</v>
      </c>
      <c r="B31" s="7">
        <v>382.5</v>
      </c>
      <c r="C31" s="7">
        <v>18.2</v>
      </c>
      <c r="D31" s="7">
        <v>19.9</v>
      </c>
      <c r="E31" s="7">
        <v>-1.7</v>
      </c>
      <c r="F31" s="7">
        <v>17.1</v>
      </c>
      <c r="G31" s="7">
        <v>19.3</v>
      </c>
      <c r="H31" s="7">
        <v>-2.2</v>
      </c>
      <c r="I31" s="7">
        <v>1.1</v>
      </c>
      <c r="J31" s="7">
        <v>0.6</v>
      </c>
      <c r="K31" s="7">
        <v>0.5</v>
      </c>
    </row>
    <row r="32" spans="1:11" s="4" customFormat="1" ht="12.75">
      <c r="A32" s="6" t="s">
        <v>39</v>
      </c>
      <c r="B32" s="7">
        <v>387.7</v>
      </c>
      <c r="C32" s="7">
        <v>18</v>
      </c>
      <c r="D32" s="7">
        <v>18.3</v>
      </c>
      <c r="E32" s="7">
        <v>-0.3</v>
      </c>
      <c r="F32" s="7">
        <v>16.8</v>
      </c>
      <c r="G32" s="7">
        <v>17.5</v>
      </c>
      <c r="H32" s="7">
        <v>-0.7</v>
      </c>
      <c r="I32" s="7">
        <v>1.2</v>
      </c>
      <c r="J32" s="7">
        <v>0.8</v>
      </c>
      <c r="K32" s="7">
        <v>0.4</v>
      </c>
    </row>
    <row r="33" spans="1:11" s="4" customFormat="1" ht="12.75">
      <c r="A33" s="6" t="s">
        <v>40</v>
      </c>
      <c r="B33" s="7">
        <v>407</v>
      </c>
      <c r="C33" s="7">
        <v>16.1</v>
      </c>
      <c r="D33" s="7">
        <v>16.8</v>
      </c>
      <c r="E33" s="7">
        <v>-0.7</v>
      </c>
      <c r="F33" s="7">
        <v>14.8</v>
      </c>
      <c r="G33" s="7">
        <v>15.8</v>
      </c>
      <c r="H33" s="7">
        <v>-1</v>
      </c>
      <c r="I33" s="7">
        <v>1.2</v>
      </c>
      <c r="J33" s="7">
        <v>1</v>
      </c>
      <c r="K33" s="7">
        <v>0.3</v>
      </c>
    </row>
    <row r="34" spans="1:11" s="4" customFormat="1" ht="12.75">
      <c r="A34" s="6" t="s">
        <v>41</v>
      </c>
      <c r="B34" s="7">
        <v>439</v>
      </c>
      <c r="C34" s="7">
        <v>17</v>
      </c>
      <c r="D34" s="7">
        <v>16.1</v>
      </c>
      <c r="E34" s="7">
        <v>0.9</v>
      </c>
      <c r="F34" s="7">
        <v>15.5</v>
      </c>
      <c r="G34" s="7">
        <v>15</v>
      </c>
      <c r="H34" s="7">
        <v>0.6</v>
      </c>
      <c r="I34" s="7">
        <v>1.5</v>
      </c>
      <c r="J34" s="7">
        <v>1.1</v>
      </c>
      <c r="K34" s="7">
        <v>0.3</v>
      </c>
    </row>
    <row r="35" spans="1:11" s="4" customFormat="1" ht="12.75">
      <c r="A35" s="6" t="s">
        <v>42</v>
      </c>
      <c r="B35" s="7">
        <v>464.2</v>
      </c>
      <c r="C35" s="7">
        <v>17.2</v>
      </c>
      <c r="D35" s="7">
        <v>16.5</v>
      </c>
      <c r="E35" s="7">
        <v>0.7</v>
      </c>
      <c r="F35" s="7">
        <v>15.8</v>
      </c>
      <c r="G35" s="7">
        <v>15.2</v>
      </c>
      <c r="H35" s="7">
        <v>0.6</v>
      </c>
      <c r="I35" s="7">
        <v>1.5</v>
      </c>
      <c r="J35" s="7">
        <v>1.3</v>
      </c>
      <c r="K35" s="7">
        <v>0.2</v>
      </c>
    </row>
    <row r="36" spans="1:11" s="4" customFormat="1" ht="12.75">
      <c r="A36" s="6" t="s">
        <v>43</v>
      </c>
      <c r="B36" s="7">
        <v>474.3</v>
      </c>
      <c r="C36" s="7">
        <v>16.8</v>
      </c>
      <c r="D36" s="7">
        <v>17.4</v>
      </c>
      <c r="E36" s="7">
        <v>-0.6</v>
      </c>
      <c r="F36" s="7">
        <v>15.1</v>
      </c>
      <c r="G36" s="7">
        <v>15.8</v>
      </c>
      <c r="H36" s="7">
        <v>-0.7</v>
      </c>
      <c r="I36" s="7">
        <v>1.7</v>
      </c>
      <c r="J36" s="7">
        <v>1.6</v>
      </c>
      <c r="K36" s="7">
        <v>0.1</v>
      </c>
    </row>
    <row r="37" spans="1:11" s="4" customFormat="1" ht="12.75">
      <c r="A37" s="6" t="s">
        <v>44</v>
      </c>
      <c r="B37" s="7">
        <v>505.6</v>
      </c>
      <c r="C37" s="7">
        <v>15.7</v>
      </c>
      <c r="D37" s="7">
        <v>18.2</v>
      </c>
      <c r="E37" s="7">
        <v>-2.5</v>
      </c>
      <c r="F37" s="7">
        <v>14</v>
      </c>
      <c r="G37" s="7">
        <v>16.4</v>
      </c>
      <c r="H37" s="7">
        <v>-2.4</v>
      </c>
      <c r="I37" s="7">
        <v>1.6</v>
      </c>
      <c r="J37" s="7">
        <v>1.8</v>
      </c>
      <c r="K37" s="7">
        <v>-0.1</v>
      </c>
    </row>
    <row r="38" spans="1:11" s="4" customFormat="1" ht="12.75">
      <c r="A38" s="6" t="s">
        <v>45</v>
      </c>
      <c r="B38" s="7">
        <v>535.1</v>
      </c>
      <c r="C38" s="7">
        <v>17.3</v>
      </c>
      <c r="D38" s="7">
        <v>17.2</v>
      </c>
      <c r="E38" s="7">
        <v>0.1</v>
      </c>
      <c r="F38" s="7">
        <v>15.3</v>
      </c>
      <c r="G38" s="7">
        <v>15.2</v>
      </c>
      <c r="H38" s="7">
        <v>0.1</v>
      </c>
      <c r="I38" s="7">
        <v>2</v>
      </c>
      <c r="J38" s="7">
        <v>2</v>
      </c>
      <c r="K38" s="7" t="s">
        <v>21</v>
      </c>
    </row>
    <row r="39" spans="1:11" s="4" customFormat="1" ht="12.75">
      <c r="A39" s="6" t="s">
        <v>46</v>
      </c>
      <c r="B39" s="7">
        <v>547.6</v>
      </c>
      <c r="C39" s="7">
        <v>17.2</v>
      </c>
      <c r="D39" s="7">
        <v>17.8</v>
      </c>
      <c r="E39" s="7">
        <v>-0.6</v>
      </c>
      <c r="F39" s="7">
        <v>15</v>
      </c>
      <c r="G39" s="7">
        <v>15.7</v>
      </c>
      <c r="H39" s="7">
        <v>-0.7</v>
      </c>
      <c r="I39" s="7">
        <v>2.2</v>
      </c>
      <c r="J39" s="7">
        <v>2.1</v>
      </c>
      <c r="K39" s="7">
        <v>0.1</v>
      </c>
    </row>
    <row r="40" spans="1:11" s="4" customFormat="1" ht="12.75">
      <c r="A40" s="6" t="s">
        <v>47</v>
      </c>
      <c r="B40" s="7">
        <v>586.9</v>
      </c>
      <c r="C40" s="7">
        <v>17</v>
      </c>
      <c r="D40" s="7">
        <v>18.2</v>
      </c>
      <c r="E40" s="7">
        <v>-1.2</v>
      </c>
      <c r="F40" s="7">
        <v>14.9</v>
      </c>
      <c r="G40" s="7">
        <v>15.9</v>
      </c>
      <c r="H40" s="7">
        <v>-1</v>
      </c>
      <c r="I40" s="7">
        <v>2.1</v>
      </c>
      <c r="J40" s="7">
        <v>2.3</v>
      </c>
      <c r="K40" s="7">
        <v>-0.2</v>
      </c>
    </row>
    <row r="41" spans="1:11" s="4" customFormat="1" ht="12.75">
      <c r="A41" s="6" t="s">
        <v>48</v>
      </c>
      <c r="B41" s="7">
        <v>619.3</v>
      </c>
      <c r="C41" s="7">
        <v>17.2</v>
      </c>
      <c r="D41" s="7">
        <v>18</v>
      </c>
      <c r="E41" s="7">
        <v>-0.8</v>
      </c>
      <c r="F41" s="7">
        <v>14.9</v>
      </c>
      <c r="G41" s="7">
        <v>15.6</v>
      </c>
      <c r="H41" s="7">
        <v>-0.6</v>
      </c>
      <c r="I41" s="7">
        <v>2.3</v>
      </c>
      <c r="J41" s="7">
        <v>2.4</v>
      </c>
      <c r="K41" s="7">
        <v>-0.1</v>
      </c>
    </row>
    <row r="42" spans="1:11" s="4" customFormat="1" ht="12.75">
      <c r="A42" s="6" t="s">
        <v>49</v>
      </c>
      <c r="B42" s="7">
        <v>662.9</v>
      </c>
      <c r="C42" s="7">
        <v>17</v>
      </c>
      <c r="D42" s="7">
        <v>17.9</v>
      </c>
      <c r="E42" s="7">
        <v>-0.9</v>
      </c>
      <c r="F42" s="7">
        <v>14.5</v>
      </c>
      <c r="G42" s="7">
        <v>15.5</v>
      </c>
      <c r="H42" s="7">
        <v>-1</v>
      </c>
      <c r="I42" s="7">
        <v>2.5</v>
      </c>
      <c r="J42" s="7">
        <v>2.4</v>
      </c>
      <c r="K42" s="7">
        <v>0.1</v>
      </c>
    </row>
    <row r="43" spans="1:11" s="4" customFormat="1" ht="12.75">
      <c r="A43" s="6" t="s">
        <v>50</v>
      </c>
      <c r="B43" s="7">
        <v>710.7</v>
      </c>
      <c r="C43" s="7">
        <v>16.4</v>
      </c>
      <c r="D43" s="7">
        <v>16.6</v>
      </c>
      <c r="E43" s="7">
        <v>-0.2</v>
      </c>
      <c r="F43" s="7">
        <v>14.1</v>
      </c>
      <c r="G43" s="7">
        <v>14.3</v>
      </c>
      <c r="H43" s="7">
        <v>-0.2</v>
      </c>
      <c r="I43" s="7">
        <v>2.4</v>
      </c>
      <c r="J43" s="7">
        <v>2.3</v>
      </c>
      <c r="K43" s="7" t="s">
        <v>26</v>
      </c>
    </row>
    <row r="44" spans="1:11" s="4" customFormat="1" ht="12.75">
      <c r="A44" s="6" t="s">
        <v>51</v>
      </c>
      <c r="B44" s="7">
        <v>781.9</v>
      </c>
      <c r="C44" s="7">
        <v>16.7</v>
      </c>
      <c r="D44" s="7">
        <v>17.2</v>
      </c>
      <c r="E44" s="7">
        <v>-0.5</v>
      </c>
      <c r="F44" s="7">
        <v>14.3</v>
      </c>
      <c r="G44" s="7">
        <v>14.7</v>
      </c>
      <c r="H44" s="7">
        <v>-0.4</v>
      </c>
      <c r="I44" s="7">
        <v>2.4</v>
      </c>
      <c r="J44" s="7">
        <v>2.5</v>
      </c>
      <c r="K44" s="7">
        <v>-0.1</v>
      </c>
    </row>
    <row r="45" spans="1:11" s="4" customFormat="1" ht="12.75">
      <c r="A45" s="6" t="s">
        <v>52</v>
      </c>
      <c r="B45" s="7">
        <v>838.2</v>
      </c>
      <c r="C45" s="7">
        <v>17.8</v>
      </c>
      <c r="D45" s="7">
        <v>18.8</v>
      </c>
      <c r="E45" s="7">
        <v>-1</v>
      </c>
      <c r="F45" s="7">
        <v>14.8</v>
      </c>
      <c r="G45" s="7">
        <v>16.3</v>
      </c>
      <c r="H45" s="7">
        <v>-1.5</v>
      </c>
      <c r="I45" s="7">
        <v>2.9</v>
      </c>
      <c r="J45" s="7">
        <v>2.4</v>
      </c>
      <c r="K45" s="7">
        <v>0.5</v>
      </c>
    </row>
    <row r="46" spans="1:11" s="4" customFormat="1" ht="12.75">
      <c r="A46" s="6" t="s">
        <v>53</v>
      </c>
      <c r="B46" s="7">
        <v>899.3</v>
      </c>
      <c r="C46" s="7">
        <v>17</v>
      </c>
      <c r="D46" s="7">
        <v>19.8</v>
      </c>
      <c r="E46" s="7">
        <v>-2.8</v>
      </c>
      <c r="F46" s="7">
        <v>14.2</v>
      </c>
      <c r="G46" s="7">
        <v>17.3</v>
      </c>
      <c r="H46" s="7">
        <v>-3.1</v>
      </c>
      <c r="I46" s="7">
        <v>2.8</v>
      </c>
      <c r="J46" s="7">
        <v>2.5</v>
      </c>
      <c r="K46" s="7">
        <v>0.3</v>
      </c>
    </row>
    <row r="47" spans="1:11" s="4" customFormat="1" ht="12.75">
      <c r="A47" s="6" t="s">
        <v>54</v>
      </c>
      <c r="B47" s="7">
        <v>982.3</v>
      </c>
      <c r="C47" s="7">
        <v>19</v>
      </c>
      <c r="D47" s="7">
        <v>18.7</v>
      </c>
      <c r="E47" s="7">
        <v>0.3</v>
      </c>
      <c r="F47" s="7">
        <v>16.1</v>
      </c>
      <c r="G47" s="7">
        <v>16.1</v>
      </c>
      <c r="H47" s="7">
        <v>-0.1</v>
      </c>
      <c r="I47" s="7">
        <v>2.9</v>
      </c>
      <c r="J47" s="7">
        <v>2.6</v>
      </c>
      <c r="K47" s="7">
        <v>0.4</v>
      </c>
    </row>
    <row r="48" spans="1:11" s="4" customFormat="1" ht="12.75">
      <c r="A48" s="6" t="s">
        <v>55</v>
      </c>
      <c r="B48" s="7">
        <v>1049.1</v>
      </c>
      <c r="C48" s="7">
        <v>18.4</v>
      </c>
      <c r="D48" s="7">
        <v>18.6</v>
      </c>
      <c r="E48" s="7">
        <v>-0.3</v>
      </c>
      <c r="F48" s="7">
        <v>15.2</v>
      </c>
      <c r="G48" s="7">
        <v>16</v>
      </c>
      <c r="H48" s="7">
        <v>-0.8</v>
      </c>
      <c r="I48" s="7">
        <v>3.2</v>
      </c>
      <c r="J48" s="7">
        <v>2.6</v>
      </c>
      <c r="K48" s="7">
        <v>0.6</v>
      </c>
    </row>
    <row r="49" spans="1:11" s="4" customFormat="1" ht="12.75">
      <c r="A49" s="6" t="s">
        <v>56</v>
      </c>
      <c r="B49" s="7">
        <v>1119.3</v>
      </c>
      <c r="C49" s="7">
        <v>16.7</v>
      </c>
      <c r="D49" s="7">
        <v>18.8</v>
      </c>
      <c r="E49" s="7">
        <v>-2.1</v>
      </c>
      <c r="F49" s="7">
        <v>13.5</v>
      </c>
      <c r="G49" s="7">
        <v>15.8</v>
      </c>
      <c r="H49" s="7">
        <v>-2.3</v>
      </c>
      <c r="I49" s="7">
        <v>3.2</v>
      </c>
      <c r="J49" s="7">
        <v>2.9</v>
      </c>
      <c r="K49" s="7">
        <v>0.3</v>
      </c>
    </row>
    <row r="50" spans="1:11" s="4" customFormat="1" ht="12.75">
      <c r="A50" s="6" t="s">
        <v>57</v>
      </c>
      <c r="B50" s="7">
        <v>1219.5</v>
      </c>
      <c r="C50" s="7">
        <v>17</v>
      </c>
      <c r="D50" s="7">
        <v>18.9</v>
      </c>
      <c r="E50" s="7">
        <v>-1.9</v>
      </c>
      <c r="F50" s="7">
        <v>13.7</v>
      </c>
      <c r="G50" s="7">
        <v>15.9</v>
      </c>
      <c r="H50" s="7">
        <v>-2.1</v>
      </c>
      <c r="I50" s="7">
        <v>3.3</v>
      </c>
      <c r="J50" s="7">
        <v>3.1</v>
      </c>
      <c r="K50" s="7">
        <v>0.2</v>
      </c>
    </row>
    <row r="51" spans="1:11" s="4" customFormat="1" ht="12.75">
      <c r="A51" s="6" t="s">
        <v>58</v>
      </c>
      <c r="B51" s="7">
        <v>1356</v>
      </c>
      <c r="C51" s="7">
        <v>17</v>
      </c>
      <c r="D51" s="7">
        <v>18.1</v>
      </c>
      <c r="E51" s="7">
        <v>-1.1</v>
      </c>
      <c r="F51" s="7">
        <v>13.6</v>
      </c>
      <c r="G51" s="7">
        <v>14.7</v>
      </c>
      <c r="H51" s="7">
        <v>-1.1</v>
      </c>
      <c r="I51" s="7">
        <v>3.4</v>
      </c>
      <c r="J51" s="7">
        <v>3.4</v>
      </c>
      <c r="K51" s="7" t="s">
        <v>26</v>
      </c>
    </row>
    <row r="52" spans="1:11" s="4" customFormat="1" ht="12.75">
      <c r="A52" s="6" t="s">
        <v>59</v>
      </c>
      <c r="B52" s="7">
        <v>1486.2</v>
      </c>
      <c r="C52" s="7">
        <v>17.7</v>
      </c>
      <c r="D52" s="7">
        <v>18.1</v>
      </c>
      <c r="E52" s="7">
        <v>-0.4</v>
      </c>
      <c r="F52" s="7">
        <v>14.1</v>
      </c>
      <c r="G52" s="7">
        <v>14.6</v>
      </c>
      <c r="H52" s="7">
        <v>-0.5</v>
      </c>
      <c r="I52" s="7">
        <v>3.6</v>
      </c>
      <c r="J52" s="7">
        <v>3.6</v>
      </c>
      <c r="K52" s="7">
        <v>0.1</v>
      </c>
    </row>
    <row r="53" spans="1:11" s="4" customFormat="1" ht="12.75">
      <c r="A53" s="6" t="s">
        <v>60</v>
      </c>
      <c r="B53" s="7">
        <v>1610.6</v>
      </c>
      <c r="C53" s="7">
        <v>17.3</v>
      </c>
      <c r="D53" s="7">
        <v>20.6</v>
      </c>
      <c r="E53" s="7">
        <v>-3.3</v>
      </c>
      <c r="F53" s="7">
        <v>13.5</v>
      </c>
      <c r="G53" s="7">
        <v>16.8</v>
      </c>
      <c r="H53" s="7">
        <v>-3.4</v>
      </c>
      <c r="I53" s="7">
        <v>3.9</v>
      </c>
      <c r="J53" s="7">
        <v>3.8</v>
      </c>
      <c r="K53" s="7">
        <v>0.1</v>
      </c>
    </row>
    <row r="54" spans="1:11" s="4" customFormat="1" ht="12.75">
      <c r="A54" s="6" t="s">
        <v>61</v>
      </c>
      <c r="B54" s="7">
        <v>1790.3</v>
      </c>
      <c r="C54" s="7">
        <v>16.6</v>
      </c>
      <c r="D54" s="7">
        <v>20.8</v>
      </c>
      <c r="E54" s="7">
        <v>-4.1</v>
      </c>
      <c r="F54" s="7">
        <v>12.9</v>
      </c>
      <c r="G54" s="7">
        <v>16.8</v>
      </c>
      <c r="H54" s="7">
        <v>-3.9</v>
      </c>
      <c r="I54" s="7">
        <v>3.7</v>
      </c>
      <c r="J54" s="7">
        <v>3.9</v>
      </c>
      <c r="K54" s="7">
        <v>-0.2</v>
      </c>
    </row>
    <row r="55" spans="1:11" s="4" customFormat="1" ht="12.75">
      <c r="A55" s="6" t="s">
        <v>62</v>
      </c>
      <c r="B55" s="7">
        <v>472.6</v>
      </c>
      <c r="C55" s="7">
        <v>17.2</v>
      </c>
      <c r="D55" s="7">
        <v>20.3</v>
      </c>
      <c r="E55" s="7">
        <v>-3.1</v>
      </c>
      <c r="F55" s="7">
        <v>13.4</v>
      </c>
      <c r="G55" s="7">
        <v>16.4</v>
      </c>
      <c r="H55" s="7">
        <v>-3</v>
      </c>
      <c r="I55" s="7">
        <v>3.8</v>
      </c>
      <c r="J55" s="7">
        <v>4</v>
      </c>
      <c r="K55" s="7">
        <v>-0.1</v>
      </c>
    </row>
    <row r="56" spans="1:11" s="4" customFormat="1" ht="12.75">
      <c r="A56" s="6" t="s">
        <v>63</v>
      </c>
      <c r="B56" s="7">
        <v>2028.4</v>
      </c>
      <c r="C56" s="7">
        <v>17.5</v>
      </c>
      <c r="D56" s="7">
        <v>20.2</v>
      </c>
      <c r="E56" s="7">
        <v>-2.6</v>
      </c>
      <c r="F56" s="7">
        <v>13.7</v>
      </c>
      <c r="G56" s="7">
        <v>16.2</v>
      </c>
      <c r="H56" s="7">
        <v>-2.5</v>
      </c>
      <c r="I56" s="7">
        <v>3.8</v>
      </c>
      <c r="J56" s="7">
        <v>4</v>
      </c>
      <c r="K56" s="7">
        <v>-0.2</v>
      </c>
    </row>
    <row r="57" spans="1:11" s="4" customFormat="1" ht="12.75">
      <c r="A57" s="6" t="s">
        <v>64</v>
      </c>
      <c r="B57" s="7">
        <v>2278.2</v>
      </c>
      <c r="C57" s="7">
        <v>17.5</v>
      </c>
      <c r="D57" s="7">
        <v>20.1</v>
      </c>
      <c r="E57" s="7">
        <v>-2.6</v>
      </c>
      <c r="F57" s="7">
        <v>13.8</v>
      </c>
      <c r="G57" s="7">
        <v>16.2</v>
      </c>
      <c r="H57" s="7">
        <v>-2.4</v>
      </c>
      <c r="I57" s="7">
        <v>3.7</v>
      </c>
      <c r="J57" s="7">
        <v>3.9</v>
      </c>
      <c r="K57" s="7">
        <v>-0.2</v>
      </c>
    </row>
    <row r="58" spans="1:11" s="4" customFormat="1" ht="12.75">
      <c r="A58" s="6" t="s">
        <v>65</v>
      </c>
      <c r="B58" s="7">
        <v>2570</v>
      </c>
      <c r="C58" s="7">
        <v>18</v>
      </c>
      <c r="D58" s="7">
        <v>19.6</v>
      </c>
      <c r="E58" s="7">
        <v>-1.6</v>
      </c>
      <c r="F58" s="7">
        <v>14.2</v>
      </c>
      <c r="G58" s="7">
        <v>15.8</v>
      </c>
      <c r="H58" s="7">
        <v>-1.5</v>
      </c>
      <c r="I58" s="7">
        <v>3.8</v>
      </c>
      <c r="J58" s="7">
        <v>3.9</v>
      </c>
      <c r="K58" s="7" t="s">
        <v>21</v>
      </c>
    </row>
    <row r="59" spans="1:11" s="4" customFormat="1" ht="12.75">
      <c r="A59" s="6" t="s">
        <v>66</v>
      </c>
      <c r="B59" s="7">
        <v>2796.8</v>
      </c>
      <c r="C59" s="7">
        <v>18.5</v>
      </c>
      <c r="D59" s="7">
        <v>21.1</v>
      </c>
      <c r="E59" s="7">
        <v>-2.6</v>
      </c>
      <c r="F59" s="7">
        <v>14.4</v>
      </c>
      <c r="G59" s="7">
        <v>17.1</v>
      </c>
      <c r="H59" s="7">
        <v>-2.6</v>
      </c>
      <c r="I59" s="7">
        <v>4</v>
      </c>
      <c r="J59" s="7">
        <v>4.1</v>
      </c>
      <c r="K59" s="7" t="s">
        <v>21</v>
      </c>
    </row>
    <row r="60" spans="1:11" s="4" customFormat="1" ht="12.75">
      <c r="A60" s="6" t="s">
        <v>67</v>
      </c>
      <c r="B60" s="7">
        <v>3138.4</v>
      </c>
      <c r="C60" s="7">
        <v>19.1</v>
      </c>
      <c r="D60" s="7">
        <v>21.6</v>
      </c>
      <c r="E60" s="7">
        <v>-2.5</v>
      </c>
      <c r="F60" s="7">
        <v>14.9</v>
      </c>
      <c r="G60" s="7">
        <v>17.3</v>
      </c>
      <c r="H60" s="7">
        <v>-2.4</v>
      </c>
      <c r="I60" s="7">
        <v>4.1</v>
      </c>
      <c r="J60" s="7">
        <v>4.3</v>
      </c>
      <c r="K60" s="7">
        <v>-0.2</v>
      </c>
    </row>
    <row r="61" spans="1:11" s="4" customFormat="1" ht="12.75">
      <c r="A61" s="6" t="s">
        <v>68</v>
      </c>
      <c r="B61" s="7">
        <v>3313.9</v>
      </c>
      <c r="C61" s="7">
        <v>18.6</v>
      </c>
      <c r="D61" s="7">
        <v>22.5</v>
      </c>
      <c r="E61" s="7">
        <v>-3.9</v>
      </c>
      <c r="F61" s="7">
        <v>14.3</v>
      </c>
      <c r="G61" s="7">
        <v>18</v>
      </c>
      <c r="H61" s="7">
        <v>-3.6</v>
      </c>
      <c r="I61" s="7">
        <v>4.3</v>
      </c>
      <c r="J61" s="7">
        <v>4.6</v>
      </c>
      <c r="K61" s="7">
        <v>-0.2</v>
      </c>
    </row>
    <row r="62" spans="1:11" s="4" customFormat="1" ht="12.75">
      <c r="A62" s="6" t="s">
        <v>69</v>
      </c>
      <c r="B62" s="7">
        <v>3541.1</v>
      </c>
      <c r="C62" s="7">
        <v>17</v>
      </c>
      <c r="D62" s="7">
        <v>22.8</v>
      </c>
      <c r="E62" s="7">
        <v>-5.9</v>
      </c>
      <c r="F62" s="7">
        <v>12.8</v>
      </c>
      <c r="G62" s="7">
        <v>18.7</v>
      </c>
      <c r="H62" s="7">
        <v>-5.9</v>
      </c>
      <c r="I62" s="7">
        <v>4.2</v>
      </c>
      <c r="J62" s="7">
        <v>4.2</v>
      </c>
      <c r="K62" s="7" t="s">
        <v>21</v>
      </c>
    </row>
    <row r="63" spans="1:11" s="4" customFormat="1" ht="12.75">
      <c r="A63" s="6" t="s">
        <v>70</v>
      </c>
      <c r="B63" s="7">
        <v>3952.8</v>
      </c>
      <c r="C63" s="7">
        <v>16.9</v>
      </c>
      <c r="D63" s="7">
        <v>21.5</v>
      </c>
      <c r="E63" s="7">
        <v>-4.7</v>
      </c>
      <c r="F63" s="7">
        <v>12.7</v>
      </c>
      <c r="G63" s="7">
        <v>17.3</v>
      </c>
      <c r="H63" s="7">
        <v>-4.7</v>
      </c>
      <c r="I63" s="7">
        <v>4.2</v>
      </c>
      <c r="J63" s="7">
        <v>4.2</v>
      </c>
      <c r="K63" s="7" t="s">
        <v>21</v>
      </c>
    </row>
    <row r="64" spans="1:11" s="4" customFormat="1" ht="12.75">
      <c r="A64" s="6" t="s">
        <v>71</v>
      </c>
      <c r="B64" s="7">
        <v>4270.4</v>
      </c>
      <c r="C64" s="7">
        <v>17.2</v>
      </c>
      <c r="D64" s="7">
        <v>22.2</v>
      </c>
      <c r="E64" s="7">
        <v>-5</v>
      </c>
      <c r="F64" s="7">
        <v>12.8</v>
      </c>
      <c r="G64" s="7">
        <v>18</v>
      </c>
      <c r="H64" s="7">
        <v>-5.2</v>
      </c>
      <c r="I64" s="7">
        <v>4.4</v>
      </c>
      <c r="J64" s="7">
        <v>4.1</v>
      </c>
      <c r="K64" s="7">
        <v>0.2</v>
      </c>
    </row>
    <row r="65" spans="1:11" s="4" customFormat="1" ht="12.75">
      <c r="A65" s="6" t="s">
        <v>72</v>
      </c>
      <c r="B65" s="7">
        <v>4536.1</v>
      </c>
      <c r="C65" s="7">
        <v>17</v>
      </c>
      <c r="D65" s="7">
        <v>21.8</v>
      </c>
      <c r="E65" s="7">
        <v>-4.9</v>
      </c>
      <c r="F65" s="7">
        <v>12.5</v>
      </c>
      <c r="G65" s="7">
        <v>17.8</v>
      </c>
      <c r="H65" s="7">
        <v>-5.2</v>
      </c>
      <c r="I65" s="7">
        <v>4.4</v>
      </c>
      <c r="J65" s="7">
        <v>4</v>
      </c>
      <c r="K65" s="7">
        <v>0.4</v>
      </c>
    </row>
    <row r="66" spans="1:11" s="4" customFormat="1" ht="12.75">
      <c r="A66" s="6" t="s">
        <v>73</v>
      </c>
      <c r="B66" s="7">
        <v>4781.9</v>
      </c>
      <c r="C66" s="7">
        <v>17.9</v>
      </c>
      <c r="D66" s="7">
        <v>21</v>
      </c>
      <c r="E66" s="7">
        <v>-3.1</v>
      </c>
      <c r="F66" s="7">
        <v>13.4</v>
      </c>
      <c r="G66" s="7">
        <v>16.9</v>
      </c>
      <c r="H66" s="7">
        <v>-3.5</v>
      </c>
      <c r="I66" s="7">
        <v>4.5</v>
      </c>
      <c r="J66" s="7">
        <v>4.1</v>
      </c>
      <c r="K66" s="7">
        <v>0.4</v>
      </c>
    </row>
    <row r="67" spans="1:11" s="4" customFormat="1" ht="12.75">
      <c r="A67" s="6" t="s">
        <v>74</v>
      </c>
      <c r="B67" s="7">
        <v>5155.1</v>
      </c>
      <c r="C67" s="7">
        <v>17.6</v>
      </c>
      <c r="D67" s="7">
        <v>20.6</v>
      </c>
      <c r="E67" s="7">
        <v>-3</v>
      </c>
      <c r="F67" s="7">
        <v>13</v>
      </c>
      <c r="G67" s="7">
        <v>16.7</v>
      </c>
      <c r="H67" s="7">
        <v>-3.7</v>
      </c>
      <c r="I67" s="7">
        <v>4.7</v>
      </c>
      <c r="J67" s="7">
        <v>4</v>
      </c>
      <c r="K67" s="7">
        <v>0.7</v>
      </c>
    </row>
    <row r="68" spans="1:11" s="4" customFormat="1" ht="12.75">
      <c r="A68" s="6" t="s">
        <v>75</v>
      </c>
      <c r="B68" s="7">
        <v>5570</v>
      </c>
      <c r="C68" s="7">
        <v>17.8</v>
      </c>
      <c r="D68" s="7">
        <v>20.5</v>
      </c>
      <c r="E68" s="7">
        <v>-2.7</v>
      </c>
      <c r="F68" s="7">
        <v>13.1</v>
      </c>
      <c r="G68" s="7">
        <v>16.7</v>
      </c>
      <c r="H68" s="7">
        <v>-3.7</v>
      </c>
      <c r="I68" s="7">
        <v>4.7</v>
      </c>
      <c r="J68" s="7">
        <v>3.8</v>
      </c>
      <c r="K68" s="7">
        <v>0.9</v>
      </c>
    </row>
    <row r="69" spans="1:11" s="4" customFormat="1" ht="12.75">
      <c r="A69" s="6" t="s">
        <v>76</v>
      </c>
      <c r="B69" s="7">
        <v>5914.6</v>
      </c>
      <c r="C69" s="7">
        <v>17.4</v>
      </c>
      <c r="D69" s="7">
        <v>21.2</v>
      </c>
      <c r="E69" s="7">
        <v>-3.7</v>
      </c>
      <c r="F69" s="7">
        <v>12.7</v>
      </c>
      <c r="G69" s="7">
        <v>17.4</v>
      </c>
      <c r="H69" s="7">
        <v>-4.7</v>
      </c>
      <c r="I69" s="7">
        <v>4.8</v>
      </c>
      <c r="J69" s="7">
        <v>3.8</v>
      </c>
      <c r="K69" s="7">
        <v>1</v>
      </c>
    </row>
    <row r="70" spans="1:11" s="4" customFormat="1" ht="12.75">
      <c r="A70" s="6" t="s">
        <v>77</v>
      </c>
      <c r="B70" s="7">
        <v>6110</v>
      </c>
      <c r="C70" s="7">
        <v>17.3</v>
      </c>
      <c r="D70" s="7">
        <v>21.7</v>
      </c>
      <c r="E70" s="7">
        <v>-4.4</v>
      </c>
      <c r="F70" s="7">
        <v>12.5</v>
      </c>
      <c r="G70" s="7">
        <v>17.7</v>
      </c>
      <c r="H70" s="7">
        <v>-5.3</v>
      </c>
      <c r="I70" s="7">
        <v>4.8</v>
      </c>
      <c r="J70" s="7">
        <v>4</v>
      </c>
      <c r="K70" s="7">
        <v>0.9</v>
      </c>
    </row>
    <row r="71" spans="1:11" s="4" customFormat="1" ht="12.75">
      <c r="A71" s="6" t="s">
        <v>78</v>
      </c>
      <c r="B71" s="7">
        <v>6434.7</v>
      </c>
      <c r="C71" s="7">
        <v>17</v>
      </c>
      <c r="D71" s="7">
        <v>21.5</v>
      </c>
      <c r="E71" s="7">
        <v>-4.5</v>
      </c>
      <c r="F71" s="7">
        <v>12.3</v>
      </c>
      <c r="G71" s="7">
        <v>17.5</v>
      </c>
      <c r="H71" s="7">
        <v>-5.3</v>
      </c>
      <c r="I71" s="7">
        <v>4.7</v>
      </c>
      <c r="J71" s="7">
        <v>3.9</v>
      </c>
      <c r="K71" s="7">
        <v>0.8</v>
      </c>
    </row>
    <row r="72" spans="1:11" s="4" customFormat="1" ht="12.75">
      <c r="A72" s="6" t="s">
        <v>79</v>
      </c>
      <c r="B72" s="7">
        <v>6794.9</v>
      </c>
      <c r="C72" s="7">
        <v>17</v>
      </c>
      <c r="D72" s="7">
        <v>20.7</v>
      </c>
      <c r="E72" s="7">
        <v>-3.8</v>
      </c>
      <c r="F72" s="7">
        <v>12.4</v>
      </c>
      <c r="G72" s="7">
        <v>16.8</v>
      </c>
      <c r="H72" s="7">
        <v>-4.4</v>
      </c>
      <c r="I72" s="7">
        <v>4.6</v>
      </c>
      <c r="J72" s="7">
        <v>3.9</v>
      </c>
      <c r="K72" s="7">
        <v>0.7</v>
      </c>
    </row>
    <row r="73" spans="1:11" s="4" customFormat="1" ht="12.75">
      <c r="A73" s="6" t="s">
        <v>80</v>
      </c>
      <c r="B73" s="7">
        <v>7197.8</v>
      </c>
      <c r="C73" s="7">
        <v>17.5</v>
      </c>
      <c r="D73" s="7">
        <v>20.3</v>
      </c>
      <c r="E73" s="7">
        <v>-2.8</v>
      </c>
      <c r="F73" s="7">
        <v>12.8</v>
      </c>
      <c r="G73" s="7">
        <v>16.4</v>
      </c>
      <c r="H73" s="7">
        <v>-3.6</v>
      </c>
      <c r="I73" s="7">
        <v>4.7</v>
      </c>
      <c r="J73" s="7">
        <v>3.9</v>
      </c>
      <c r="K73" s="7">
        <v>0.8</v>
      </c>
    </row>
    <row r="74" spans="1:11" s="4" customFormat="1" ht="12.75">
      <c r="A74" s="6" t="s">
        <v>81</v>
      </c>
      <c r="B74" s="7">
        <v>7583.3</v>
      </c>
      <c r="C74" s="7">
        <v>17.8</v>
      </c>
      <c r="D74" s="7">
        <v>20</v>
      </c>
      <c r="E74" s="7">
        <v>-2.2</v>
      </c>
      <c r="F74" s="7">
        <v>13.2</v>
      </c>
      <c r="G74" s="7">
        <v>16.2</v>
      </c>
      <c r="H74" s="7">
        <v>-3</v>
      </c>
      <c r="I74" s="7">
        <v>4.6</v>
      </c>
      <c r="J74" s="7">
        <v>3.8</v>
      </c>
      <c r="K74" s="7">
        <v>0.8</v>
      </c>
    </row>
    <row r="75" spans="1:11" s="4" customFormat="1" ht="12.75">
      <c r="A75" s="6" t="s">
        <v>82</v>
      </c>
      <c r="B75" s="7">
        <v>7978.3</v>
      </c>
      <c r="C75" s="7">
        <v>18.2</v>
      </c>
      <c r="D75" s="7">
        <v>19.6</v>
      </c>
      <c r="E75" s="7">
        <v>-1.3</v>
      </c>
      <c r="F75" s="7">
        <v>13.6</v>
      </c>
      <c r="G75" s="7">
        <v>15.8</v>
      </c>
      <c r="H75" s="7">
        <v>-2.2</v>
      </c>
      <c r="I75" s="7">
        <v>4.6</v>
      </c>
      <c r="J75" s="7">
        <v>3.8</v>
      </c>
      <c r="K75" s="7">
        <v>0.8</v>
      </c>
    </row>
    <row r="76" spans="1:11" s="4" customFormat="1" ht="12.75">
      <c r="A76" s="6" t="s">
        <v>83</v>
      </c>
      <c r="B76" s="7">
        <v>8483.2</v>
      </c>
      <c r="C76" s="7">
        <v>18.6</v>
      </c>
      <c r="D76" s="7">
        <v>18.9</v>
      </c>
      <c r="E76" s="7">
        <v>-0.3</v>
      </c>
      <c r="F76" s="7">
        <v>14</v>
      </c>
      <c r="G76" s="7">
        <v>15.2</v>
      </c>
      <c r="H76" s="7">
        <v>-1.2</v>
      </c>
      <c r="I76" s="7">
        <v>4.6</v>
      </c>
      <c r="J76" s="7">
        <v>3.7</v>
      </c>
      <c r="K76" s="7">
        <v>1</v>
      </c>
    </row>
    <row r="77" spans="1:11" s="4" customFormat="1" ht="12.75">
      <c r="A77" s="6" t="s">
        <v>84</v>
      </c>
      <c r="B77" s="7">
        <v>8954.8</v>
      </c>
      <c r="C77" s="7">
        <v>19.2</v>
      </c>
      <c r="D77" s="7">
        <v>18.5</v>
      </c>
      <c r="E77" s="7">
        <v>0.8</v>
      </c>
      <c r="F77" s="7">
        <v>14.6</v>
      </c>
      <c r="G77" s="7">
        <v>14.9</v>
      </c>
      <c r="H77" s="7">
        <v>-0.3</v>
      </c>
      <c r="I77" s="7">
        <v>4.6</v>
      </c>
      <c r="J77" s="7">
        <v>3.5</v>
      </c>
      <c r="K77" s="7">
        <v>1.1</v>
      </c>
    </row>
    <row r="78" spans="1:11" s="4" customFormat="1" ht="12.75">
      <c r="A78" s="6" t="s">
        <v>85</v>
      </c>
      <c r="B78" s="7">
        <v>9514</v>
      </c>
      <c r="C78" s="7">
        <v>19.2</v>
      </c>
      <c r="D78" s="7">
        <v>17.9</v>
      </c>
      <c r="E78" s="7">
        <v>1.3</v>
      </c>
      <c r="F78" s="7">
        <v>14.5</v>
      </c>
      <c r="G78" s="7">
        <v>14.5</v>
      </c>
      <c r="H78" s="7" t="s">
        <v>26</v>
      </c>
      <c r="I78" s="7">
        <v>4.7</v>
      </c>
      <c r="J78" s="7">
        <v>3.4</v>
      </c>
      <c r="K78" s="7">
        <v>1.3</v>
      </c>
    </row>
    <row r="79" spans="1:11" s="4" customFormat="1" ht="12.75">
      <c r="A79" s="6" t="s">
        <v>86</v>
      </c>
      <c r="B79" s="7">
        <v>10154</v>
      </c>
      <c r="C79" s="7">
        <v>19.9</v>
      </c>
      <c r="D79" s="7">
        <v>17.6</v>
      </c>
      <c r="E79" s="7">
        <v>2.3</v>
      </c>
      <c r="F79" s="7">
        <v>15.2</v>
      </c>
      <c r="G79" s="7">
        <v>14.4</v>
      </c>
      <c r="H79" s="7">
        <v>0.9</v>
      </c>
      <c r="I79" s="7">
        <v>4.7</v>
      </c>
      <c r="J79" s="7">
        <v>3.3</v>
      </c>
      <c r="K79" s="7">
        <v>1.5</v>
      </c>
    </row>
    <row r="80" spans="1:11" s="4" customFormat="1" ht="12.75">
      <c r="A80" s="6" t="s">
        <v>87</v>
      </c>
      <c r="B80" s="7">
        <v>10568.4</v>
      </c>
      <c r="C80" s="7">
        <v>18.8</v>
      </c>
      <c r="D80" s="7">
        <v>17.6</v>
      </c>
      <c r="E80" s="7">
        <v>1.2</v>
      </c>
      <c r="F80" s="7">
        <v>14</v>
      </c>
      <c r="G80" s="7">
        <v>14.3</v>
      </c>
      <c r="H80" s="7">
        <v>-0.3</v>
      </c>
      <c r="I80" s="7">
        <v>4.8</v>
      </c>
      <c r="J80" s="7">
        <v>3.3</v>
      </c>
      <c r="K80" s="7">
        <v>1.5</v>
      </c>
    </row>
    <row r="81" spans="1:11" s="4" customFormat="1" ht="12.75">
      <c r="A81" s="6" t="s">
        <v>88</v>
      </c>
      <c r="B81" s="7">
        <v>10879.4</v>
      </c>
      <c r="C81" s="7">
        <v>17</v>
      </c>
      <c r="D81" s="7">
        <v>18.5</v>
      </c>
      <c r="E81" s="7">
        <v>-1.5</v>
      </c>
      <c r="F81" s="7">
        <v>12.3</v>
      </c>
      <c r="G81" s="7">
        <v>15.2</v>
      </c>
      <c r="H81" s="7">
        <v>-2.9</v>
      </c>
      <c r="I81" s="7">
        <v>4.7</v>
      </c>
      <c r="J81" s="7">
        <v>3.3</v>
      </c>
      <c r="K81" s="7">
        <v>1.5</v>
      </c>
    </row>
    <row r="82" spans="1:11" s="4" customFormat="1" ht="12.75">
      <c r="A82" s="6" t="s">
        <v>89</v>
      </c>
      <c r="B82" s="7">
        <v>11334</v>
      </c>
      <c r="C82" s="7">
        <v>15.7</v>
      </c>
      <c r="D82" s="7">
        <v>19.1</v>
      </c>
      <c r="E82" s="7">
        <v>-3.3</v>
      </c>
      <c r="F82" s="7">
        <v>11.1</v>
      </c>
      <c r="G82" s="7">
        <v>15.9</v>
      </c>
      <c r="H82" s="7">
        <v>-4.8</v>
      </c>
      <c r="I82" s="7">
        <v>4.6</v>
      </c>
      <c r="J82" s="7">
        <v>3.2</v>
      </c>
      <c r="K82" s="7">
        <v>1.4</v>
      </c>
    </row>
    <row r="83" spans="1:11" s="4" customFormat="1" ht="12.75">
      <c r="A83" s="6" t="s">
        <v>90</v>
      </c>
      <c r="B83" s="7">
        <v>12090.7</v>
      </c>
      <c r="C83" s="7">
        <v>15.6</v>
      </c>
      <c r="D83" s="7">
        <v>19</v>
      </c>
      <c r="E83" s="7">
        <v>-3.4</v>
      </c>
      <c r="F83" s="7">
        <v>11.1</v>
      </c>
      <c r="G83" s="7">
        <v>15.8</v>
      </c>
      <c r="H83" s="7">
        <v>-4.7</v>
      </c>
      <c r="I83" s="7">
        <v>4.4</v>
      </c>
      <c r="J83" s="7">
        <v>3.1</v>
      </c>
      <c r="K83" s="7">
        <v>1.3</v>
      </c>
    </row>
    <row r="84" spans="1:11" s="4" customFormat="1" ht="12.75">
      <c r="A84" s="6" t="s">
        <v>91</v>
      </c>
      <c r="B84" s="7">
        <v>12890.5</v>
      </c>
      <c r="C84" s="7">
        <v>16.7</v>
      </c>
      <c r="D84" s="7">
        <v>19.2</v>
      </c>
      <c r="E84" s="7">
        <v>-2.5</v>
      </c>
      <c r="F84" s="7">
        <v>12.2</v>
      </c>
      <c r="G84" s="7">
        <v>16.1</v>
      </c>
      <c r="H84" s="7">
        <v>-3.8</v>
      </c>
      <c r="I84" s="7">
        <v>4.5</v>
      </c>
      <c r="J84" s="7">
        <v>3.1</v>
      </c>
      <c r="K84" s="7">
        <v>1.4</v>
      </c>
    </row>
    <row r="85" spans="1:11" s="4" customFormat="1" ht="12.75">
      <c r="A85" s="6" t="s">
        <v>92</v>
      </c>
      <c r="B85" s="7">
        <v>13686.6</v>
      </c>
      <c r="C85" s="7">
        <v>17.6</v>
      </c>
      <c r="D85" s="7">
        <v>19.4</v>
      </c>
      <c r="E85" s="7">
        <v>-1.8</v>
      </c>
      <c r="F85" s="7">
        <v>13.1</v>
      </c>
      <c r="G85" s="7">
        <v>16.3</v>
      </c>
      <c r="H85" s="7">
        <v>-3.2</v>
      </c>
      <c r="I85" s="7">
        <v>4.4</v>
      </c>
      <c r="J85" s="7">
        <v>3.1</v>
      </c>
      <c r="K85" s="7">
        <v>1.4</v>
      </c>
    </row>
    <row r="86" spans="1:11" s="4" customFormat="1" ht="12.75">
      <c r="A86" s="6" t="s">
        <v>93</v>
      </c>
      <c r="B86" s="7">
        <v>14324.9</v>
      </c>
      <c r="C86" s="7">
        <v>17.9</v>
      </c>
      <c r="D86" s="7">
        <v>19</v>
      </c>
      <c r="E86" s="7">
        <v>-1.1</v>
      </c>
      <c r="F86" s="7">
        <v>13.5</v>
      </c>
      <c r="G86" s="7">
        <v>15.9</v>
      </c>
      <c r="H86" s="7">
        <v>-2.4</v>
      </c>
      <c r="I86" s="7">
        <v>4.4</v>
      </c>
      <c r="J86" s="7">
        <v>3.2</v>
      </c>
      <c r="K86" s="7">
        <v>1.3</v>
      </c>
    </row>
    <row r="87" spans="1:11" s="4" customFormat="1" ht="12.75">
      <c r="A87" s="6" t="s">
        <v>94</v>
      </c>
      <c r="B87" s="7">
        <v>14756.1</v>
      </c>
      <c r="C87" s="7">
        <v>17.1</v>
      </c>
      <c r="D87" s="7">
        <v>20.2</v>
      </c>
      <c r="E87" s="7">
        <v>-3.1</v>
      </c>
      <c r="F87" s="7">
        <v>12.6</v>
      </c>
      <c r="G87" s="7">
        <v>17</v>
      </c>
      <c r="H87" s="7">
        <v>-4.3</v>
      </c>
      <c r="I87" s="7">
        <v>4.5</v>
      </c>
      <c r="J87" s="7">
        <v>3.2</v>
      </c>
      <c r="K87" s="7">
        <v>1.2</v>
      </c>
    </row>
    <row r="88" spans="1:11" s="4" customFormat="1" ht="12.75">
      <c r="A88" s="6" t="s">
        <v>95</v>
      </c>
      <c r="B88" s="7">
        <v>14413.6</v>
      </c>
      <c r="C88" s="7">
        <v>14.6</v>
      </c>
      <c r="D88" s="7">
        <v>24.4</v>
      </c>
      <c r="E88" s="7">
        <v>-9.8</v>
      </c>
      <c r="F88" s="7">
        <v>10.1</v>
      </c>
      <c r="G88" s="7">
        <v>20.8</v>
      </c>
      <c r="H88" s="7">
        <v>-10.8</v>
      </c>
      <c r="I88" s="7">
        <v>4.5</v>
      </c>
      <c r="J88" s="7">
        <v>3.6</v>
      </c>
      <c r="K88" s="7">
        <v>1</v>
      </c>
    </row>
    <row r="89" spans="1:11" s="4" customFormat="1" ht="12.75">
      <c r="A89" s="6" t="s">
        <v>96</v>
      </c>
      <c r="B89" s="7">
        <v>14791.4</v>
      </c>
      <c r="C89" s="7">
        <v>14.6</v>
      </c>
      <c r="D89" s="7">
        <v>23.4</v>
      </c>
      <c r="E89" s="7">
        <v>-8.8</v>
      </c>
      <c r="F89" s="7">
        <v>10.4</v>
      </c>
      <c r="G89" s="7">
        <v>19.6</v>
      </c>
      <c r="H89" s="7">
        <v>-9.3</v>
      </c>
      <c r="I89" s="7">
        <v>4.3</v>
      </c>
      <c r="J89" s="7">
        <v>3.8</v>
      </c>
      <c r="K89" s="7">
        <v>0.5</v>
      </c>
    </row>
    <row r="90" spans="1:11" s="4" customFormat="1" ht="12.75">
      <c r="A90" s="6" t="s">
        <v>97</v>
      </c>
      <c r="B90" s="7">
        <v>15387.1</v>
      </c>
      <c r="C90" s="7">
        <v>15</v>
      </c>
      <c r="D90" s="7">
        <v>23.4</v>
      </c>
      <c r="E90" s="7">
        <v>-8.4</v>
      </c>
      <c r="F90" s="7">
        <v>11.3</v>
      </c>
      <c r="G90" s="7">
        <v>20.2</v>
      </c>
      <c r="H90" s="7">
        <v>-8.9</v>
      </c>
      <c r="I90" s="7">
        <v>3.7</v>
      </c>
      <c r="J90" s="7">
        <v>3.2</v>
      </c>
      <c r="K90" s="7">
        <v>0.4</v>
      </c>
    </row>
    <row r="91" spans="1:11" s="4" customFormat="1" ht="12.75">
      <c r="A91" s="6" t="s">
        <v>98</v>
      </c>
      <c r="B91" s="7">
        <v>16094.2</v>
      </c>
      <c r="C91" s="7">
        <v>15.2</v>
      </c>
      <c r="D91" s="7">
        <v>22</v>
      </c>
      <c r="E91" s="7">
        <v>-6.8</v>
      </c>
      <c r="F91" s="7">
        <v>11.7</v>
      </c>
      <c r="G91" s="7">
        <v>18.8</v>
      </c>
      <c r="H91" s="7">
        <v>-7.1</v>
      </c>
      <c r="I91" s="7">
        <v>3.5</v>
      </c>
      <c r="J91" s="7">
        <v>3.2</v>
      </c>
      <c r="K91" s="7">
        <v>0.4</v>
      </c>
    </row>
    <row r="92" spans="1:11" s="4" customFormat="1" ht="12.75">
      <c r="A92" s="6" t="s">
        <v>99</v>
      </c>
      <c r="B92" s="7">
        <v>16618.6</v>
      </c>
      <c r="C92" s="7">
        <v>16.7</v>
      </c>
      <c r="D92" s="7">
        <v>20.8</v>
      </c>
      <c r="E92" s="7">
        <v>-4.1</v>
      </c>
      <c r="F92" s="7">
        <v>12.6</v>
      </c>
      <c r="G92" s="7">
        <v>17</v>
      </c>
      <c r="H92" s="7">
        <v>-4.3</v>
      </c>
      <c r="I92" s="7">
        <v>4.1</v>
      </c>
      <c r="J92" s="7">
        <v>3.8</v>
      </c>
      <c r="K92" s="7">
        <v>0.2</v>
      </c>
    </row>
    <row r="93" spans="1:11" s="4" customFormat="1" ht="12.75">
      <c r="A93" s="6" t="s">
        <v>100</v>
      </c>
      <c r="B93" s="7">
        <v>17332.3</v>
      </c>
      <c r="C93" s="7">
        <v>17.3</v>
      </c>
      <c r="D93" s="7">
        <v>21.1</v>
      </c>
      <c r="E93" s="7">
        <v>-3.7</v>
      </c>
      <c r="F93" s="7">
        <v>13.1</v>
      </c>
      <c r="G93" s="7">
        <v>17</v>
      </c>
      <c r="H93" s="7">
        <v>-3.9</v>
      </c>
      <c r="I93" s="7">
        <v>4.2</v>
      </c>
      <c r="J93" s="7">
        <v>4.1</v>
      </c>
      <c r="K93" s="7">
        <v>0.1</v>
      </c>
    </row>
    <row r="94" spans="1:11" s="4" customFormat="1" ht="12.75">
      <c r="A94" s="6" t="s">
        <v>101</v>
      </c>
      <c r="B94" s="7">
        <v>18219.4</v>
      </c>
      <c r="C94" s="7">
        <v>18.3</v>
      </c>
      <c r="D94" s="7">
        <v>21.4</v>
      </c>
      <c r="E94" s="7">
        <v>-3.1</v>
      </c>
      <c r="F94" s="7">
        <v>14.2</v>
      </c>
      <c r="G94" s="7">
        <v>17.3</v>
      </c>
      <c r="H94" s="7">
        <v>-3.1</v>
      </c>
      <c r="I94" s="7">
        <v>4.2</v>
      </c>
      <c r="J94" s="7">
        <v>4.2</v>
      </c>
      <c r="K94" s="7" t="s">
        <v>26</v>
      </c>
    </row>
    <row r="95" spans="1:11" s="4" customFormat="1" ht="12.75">
      <c r="A95" s="6" t="s">
        <v>102</v>
      </c>
      <c r="B95" s="7">
        <v>19180.6</v>
      </c>
      <c r="C95" s="7">
        <v>18.6</v>
      </c>
      <c r="D95" s="7">
        <v>21.4</v>
      </c>
      <c r="E95" s="7">
        <v>-2.8</v>
      </c>
      <c r="F95" s="7">
        <v>14.4</v>
      </c>
      <c r="G95" s="7">
        <v>17.2</v>
      </c>
      <c r="H95" s="7">
        <v>-2.8</v>
      </c>
      <c r="I95" s="7">
        <v>4.2</v>
      </c>
      <c r="J95" s="7">
        <v>4.2</v>
      </c>
      <c r="K95" s="7" t="s">
        <v>26</v>
      </c>
    </row>
    <row r="96" spans="1:11" s="4" customFormat="1" ht="12.75">
      <c r="A96" s="6" t="s">
        <v>103</v>
      </c>
      <c r="B96" s="7">
        <v>20199.4</v>
      </c>
      <c r="C96" s="7">
        <v>18.9</v>
      </c>
      <c r="D96" s="7">
        <v>21.1</v>
      </c>
      <c r="E96" s="7">
        <v>-2.3</v>
      </c>
      <c r="F96" s="7">
        <v>14.7</v>
      </c>
      <c r="G96" s="7">
        <v>16.9</v>
      </c>
      <c r="H96" s="7">
        <v>-2.2</v>
      </c>
      <c r="I96" s="7">
        <v>4.2</v>
      </c>
      <c r="J96" s="7">
        <v>4.3</v>
      </c>
      <c r="K96" s="7" t="s">
        <v>21</v>
      </c>
    </row>
    <row r="97" spans="1:11" s="4" customFormat="1" ht="12.75">
      <c r="A97" s="6" t="s">
        <v>104</v>
      </c>
      <c r="B97" s="7">
        <v>21216.3</v>
      </c>
      <c r="C97" s="7">
        <v>19</v>
      </c>
      <c r="D97" s="7">
        <v>20.9</v>
      </c>
      <c r="E97" s="7">
        <v>-1.9</v>
      </c>
      <c r="F97" s="7">
        <v>14.8</v>
      </c>
      <c r="G97" s="7">
        <v>16.6</v>
      </c>
      <c r="H97" s="7">
        <v>-1.9</v>
      </c>
      <c r="I97" s="7">
        <v>4.2</v>
      </c>
      <c r="J97" s="7">
        <v>4.3</v>
      </c>
      <c r="K97" s="7">
        <v>-0.1</v>
      </c>
    </row>
    <row r="98" spans="1:11" s="4" customFormat="1" ht="12.75">
      <c r="A98" s="8" t="s">
        <v>105</v>
      </c>
      <c r="B98" s="9">
        <v>22196.1</v>
      </c>
      <c r="C98" s="9">
        <v>19</v>
      </c>
      <c r="D98" s="9">
        <v>21.3</v>
      </c>
      <c r="E98" s="9">
        <v>-2.3</v>
      </c>
      <c r="F98" s="9">
        <v>14.8</v>
      </c>
      <c r="G98" s="9">
        <v>16.9</v>
      </c>
      <c r="H98" s="9">
        <v>-2.1</v>
      </c>
      <c r="I98" s="9">
        <v>4.3</v>
      </c>
      <c r="J98" s="9">
        <v>4.4</v>
      </c>
      <c r="K98" s="9">
        <v>-0.1</v>
      </c>
    </row>
    <row r="99" spans="1:10" s="4" customFormat="1" ht="12.75" customHeight="1">
      <c r="A99" s="38" t="s">
        <v>106</v>
      </c>
      <c r="B99" s="38"/>
      <c r="C99" s="38"/>
      <c r="D99" s="38"/>
      <c r="E99" s="38"/>
      <c r="F99" s="38"/>
      <c r="G99" s="38"/>
      <c r="H99" s="38"/>
      <c r="I99" s="38"/>
      <c r="J99" s="38"/>
    </row>
    <row r="100" spans="1:10" s="4" customFormat="1" ht="12.75" customHeight="1">
      <c r="A100" s="39" t="s">
        <v>107</v>
      </c>
      <c r="B100" s="39"/>
      <c r="C100" s="39"/>
      <c r="D100" s="39"/>
      <c r="E100" s="39"/>
      <c r="F100" s="39"/>
      <c r="G100" s="39"/>
      <c r="H100" s="39"/>
      <c r="I100" s="39"/>
      <c r="J100" s="39"/>
    </row>
  </sheetData>
  <sheetProtection/>
  <mergeCells count="9">
    <mergeCell ref="A1:G1"/>
    <mergeCell ref="A99:J99"/>
    <mergeCell ref="A100:J100"/>
    <mergeCell ref="C6:E6"/>
    <mergeCell ref="A5:K5"/>
    <mergeCell ref="A6:A7"/>
    <mergeCell ref="B6:B7"/>
    <mergeCell ref="F6:H6"/>
    <mergeCell ref="I6:K6"/>
  </mergeCells>
  <printOptions/>
  <pageMargins left="0.5" right="0.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2014-05-21T02:12:30Z</dcterms:created>
  <dcterms:modified xsi:type="dcterms:W3CDTF">2014-05-26T16:09:49Z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