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9" yWindow="0" windowWidth="23379" windowHeight="10395" tabRatio="706" activeTab="0"/>
  </bookViews>
  <sheets>
    <sheet name="Index" sheetId="1" r:id="rId1"/>
    <sheet name="Table H-17" sheetId="2" r:id="rId2"/>
    <sheet name="Table F-3" sheetId="3" r:id="rId3"/>
    <sheet name="Calculations" sheetId="4" r:id="rId4"/>
    <sheet name="Table H-3" sheetId="5" r:id="rId5"/>
    <sheet name="Ch. Median %" sheetId="6" r:id="rId6"/>
    <sheet name="Ch. Median $" sheetId="7" r:id="rId7"/>
    <sheet name="Ch. Quintiles" sheetId="8" r:id="rId8"/>
  </sheets>
  <definedNames>
    <definedName name="_xlnm.Print_Area" localSheetId="1">'Table H-17'!$A$2:$P$67</definedName>
  </definedNames>
  <calcPr fullCalcOnLoad="1"/>
</workbook>
</file>

<file path=xl/sharedStrings.xml><?xml version="1.0" encoding="utf-8"?>
<sst xmlns="http://schemas.openxmlformats.org/spreadsheetml/2006/main" count="186" uniqueCount="116">
  <si>
    <t>Calculated by Just Facts</t>
  </si>
  <si>
    <t>Year</t>
  </si>
  <si>
    <t>Lowest
fifth</t>
  </si>
  <si>
    <t>Second
fifth</t>
  </si>
  <si>
    <t>Third
fifth</t>
  </si>
  <si>
    <t>Fourth
fifth</t>
  </si>
  <si>
    <t>Highest
fifth</t>
  </si>
  <si>
    <t>Top 5
percent</t>
  </si>
  <si>
    <t>2013 (38)</t>
  </si>
  <si>
    <t>2010 (37)</t>
  </si>
  <si>
    <t>2009 (36)</t>
  </si>
  <si>
    <t>Obama</t>
  </si>
  <si>
    <t>Reagan</t>
  </si>
  <si>
    <t>Black Alone</t>
  </si>
  <si>
    <t>1987 (21)</t>
  </si>
  <si>
    <t>1985 (20)</t>
  </si>
  <si>
    <t>1983 (19)</t>
  </si>
  <si>
    <t>Black</t>
  </si>
  <si>
    <t>2013 Dollars</t>
  </si>
  <si>
    <t>Table F-3.  Mean Income Received by Each Fifth and Top 5 Percent of Black Families:  1966 to 2013</t>
  </si>
  <si>
    <t>(Families as of March of the following year.  Income in current and 2013 CPI-U-RS adjusted dollars (28))</t>
  </si>
  <si>
    <t>2004 (35)</t>
  </si>
  <si>
    <t>2000 (30)</t>
  </si>
  <si>
    <t>1999 (29)</t>
  </si>
  <si>
    <t>1995 (25)</t>
  </si>
  <si>
    <t>1994 (24)</t>
  </si>
  <si>
    <t>1993 (23)</t>
  </si>
  <si>
    <t>1992 (22)</t>
  </si>
  <si>
    <t>1979 (18)</t>
  </si>
  <si>
    <t>1976 (17)</t>
  </si>
  <si>
    <t>1975 (16)</t>
  </si>
  <si>
    <t>1974 (16)</t>
  </si>
  <si>
    <t>1972 (14)</t>
  </si>
  <si>
    <t>1971 (13)</t>
  </si>
  <si>
    <t>1967 (12)</t>
  </si>
  <si>
    <t>1966 (11)</t>
  </si>
  <si>
    <t>Source: U.S. Census Bureau, Current Population Survey, Annual Social and Economic Supplements.  For information on confidentiality protection, sampling error, nonsampling error, and definitions, see www.census.gov/prod/techdoc/cps/cpsmar14.pdf</t>
  </si>
  <si>
    <t>1974 (16)(15)</t>
  </si>
  <si>
    <t>Accessed March 18, 2015 at http://www.census.gov/hhes/www/income/data/historical/families/</t>
  </si>
  <si>
    <t>Black A.O.I.C. [Alone or in Combination]</t>
  </si>
  <si>
    <t>Recovery Year</t>
  </si>
  <si>
    <t>Calendar Year</t>
  </si>
  <si>
    <t>Lowest Fifth</t>
  </si>
  <si>
    <t>Second Fifth</t>
  </si>
  <si>
    <t>Third Fifth</t>
  </si>
  <si>
    <t>Fourth Fifth</t>
  </si>
  <si>
    <t>Highest Fifth</t>
  </si>
  <si>
    <t>Top 5%</t>
  </si>
  <si>
    <t>Report: "US Business Cycle Expansions and Contractions. National Bureau of Economic Research, September 20, 2010. http://www.nber.org/cycles/US_Business_Cycle_Expansions_and_Contractions_20100920.pdf</t>
  </si>
  <si>
    <t>"Contractions (recessions) start at the peak of a business cycle and end at the trough."</t>
  </si>
  <si>
    <t>"Peak [=] December 2007 (IV) … Trough [=] June 2009 (II)"</t>
  </si>
  <si>
    <t>Source:  U.S. Census Bureau, Current Population Survey, Annual Social and Economic Supplements.  For information on confidentiality protection, sampling error, nonsampling error, and definitions, see ftp://ftp2.census.gov/programs-surveys/cps/techdocs/cpsmar14.pdf[PDF].</t>
  </si>
  <si>
    <t>For suggested citations, see www.census.gov/main/www/citation.html</t>
  </si>
  <si>
    <t xml:space="preserve">For footnotes, see www.census.gov/hhes/www/income/histinc/ftnotes.html </t>
  </si>
  <si>
    <t>1973</t>
  </si>
  <si>
    <t>1977</t>
  </si>
  <si>
    <t>1978</t>
  </si>
  <si>
    <t>1980</t>
  </si>
  <si>
    <t>1981</t>
  </si>
  <si>
    <t>1982</t>
  </si>
  <si>
    <t>1984</t>
  </si>
  <si>
    <t>1986</t>
  </si>
  <si>
    <t>1988</t>
  </si>
  <si>
    <t>1989</t>
  </si>
  <si>
    <t>1990</t>
  </si>
  <si>
    <t>1991</t>
  </si>
  <si>
    <t>1996</t>
  </si>
  <si>
    <t>1997</t>
  </si>
  <si>
    <t>1998</t>
  </si>
  <si>
    <t>2001</t>
  </si>
  <si>
    <t>2002</t>
  </si>
  <si>
    <t>2003</t>
  </si>
  <si>
    <t>2005</t>
  </si>
  <si>
    <t>2006</t>
  </si>
  <si>
    <t>2007</t>
  </si>
  <si>
    <t>2008</t>
  </si>
  <si>
    <t>BLACK 22/</t>
  </si>
  <si>
    <t>BLACK ALONE 23/</t>
  </si>
  <si>
    <t>BLACK ALONE OR IN COMBINATION</t>
  </si>
  <si>
    <t xml:space="preserve">Standard error </t>
  </si>
  <si>
    <t>Value</t>
  </si>
  <si>
    <t>$200,000 and over</t>
  </si>
  <si>
    <t>$150,000 to $199,999</t>
  </si>
  <si>
    <t>$100,000 to $149,999</t>
  </si>
  <si>
    <t>$75,000 to $99,999</t>
  </si>
  <si>
    <t>$50,000 to $74,999</t>
  </si>
  <si>
    <t>$35,000 to $49,999</t>
  </si>
  <si>
    <t>$25,000 to $34,999</t>
  </si>
  <si>
    <t>$15,000 to $24,999</t>
  </si>
  <si>
    <t>Under $15,000</t>
  </si>
  <si>
    <t>Total</t>
  </si>
  <si>
    <t>Mean income (dollars)</t>
  </si>
  <si>
    <t>Median income (dollars)</t>
  </si>
  <si>
    <t>Percent distribution</t>
  </si>
  <si>
    <t>Number (thousands)</t>
  </si>
  <si>
    <t>Race, Hispanic origin, and year</t>
  </si>
  <si>
    <t>(Income in 2013 CPI-U-RS adjusted dollars.  Households as of March of the following year)</t>
  </si>
  <si>
    <t>Table H-17.  Households by Total Money Income, Race, and Hispanic Origin of Householder:  1967 to 2013</t>
  </si>
  <si>
    <t>Dataset: "Table H-17: Households by Total Money Income, Race, and Hispanic Origin of Householder:  1967 to 2013." U.S. Census Bureau, September 2014. http://www.census.gov/hhes/www/income/data/historical/families/</t>
  </si>
  <si>
    <t>Dataset: "Table F-3: Mean Income Received by Each Fifth and Top 5 Percent of Black Families: 1966 to 2013." U.S. Census Bureau, September 2014. http://www.census.gov/hhes/www/income/data/historical/families/</t>
  </si>
  <si>
    <t>Real Income Growth of Black Families During Economic Recovery in Obama Presidency</t>
  </si>
  <si>
    <t>Real Income Growth of Black Families During Economic Recovery in Reagan Presidency</t>
  </si>
  <si>
    <t>Real Median Income Growth of Black Households During Economic Recovery</t>
  </si>
  <si>
    <t>Growth (%)</t>
  </si>
  <si>
    <t>Growth ($)</t>
  </si>
  <si>
    <t>"Peak [=] July 1981(III) … Trough [=] November 1982 (IV)"</t>
  </si>
  <si>
    <t>(Households as of March of the following year.  Income in 2013 CPI-U-RS adjusted dollars (28))</t>
  </si>
  <si>
    <t>2013 DOLLARS</t>
  </si>
  <si>
    <t>Change from 1981-1988</t>
  </si>
  <si>
    <t>Data and calculations for "African Americans Prospered During the Presidency of Ronald Reagan"</t>
  </si>
  <si>
    <t>Dataset: "Table H-3: Mean Household Income Received by Each Fifth and Top 5 Percent." U.S. Census Bureau, September 2014. http://www.census.gov/hhes/www/income/data/historical/household/2013/h03AR.xls</t>
  </si>
  <si>
    <t>Households by Total Money Income, Race, and Hispanic Origin of Householder:  1967 to 2013</t>
  </si>
  <si>
    <t>Mean Income Received by Each Fifth and Top 5 Percent of Black Families: 1966 to 2013</t>
  </si>
  <si>
    <t>During the four years of available data on the most recent economic recovery (2010-2013), the median income of black households fell by 2.2% or $793.</t>
  </si>
  <si>
    <t xml:space="preserve">In the recovery that began in 1982 and lasted through Reagan's second term, the inflation-adjusted median cash income of black households rose by 12% or $3,306. </t>
  </si>
  <si>
    <t>Every income quintile of black families experienced real cash income growth in this era, and the increase for each of these quintiles was significantly higher than in the current recovery.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</si>
</sst>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"/>
    <numFmt numFmtId="173" formatCode="0.0"/>
    <numFmt numFmtId="174" formatCode="&quot;$&quot;#,##0.00;[Red]&quot;$&quot;#,##0.00"/>
    <numFmt numFmtId="175" formatCode="&quot;$&quot;#,##0.0;[Red]&quot;$&quot;#,##0.0"/>
    <numFmt numFmtId="176" formatCode="&quot;$&quot;#,##0;[Red]&quot;$&quot;#,##0"/>
    <numFmt numFmtId="177" formatCode="_-&quot;$&quot;* #,##0.0_-;\-&quot;$&quot;* #,##0.0_-;_-&quot;$&quot;* &quot;-&quot;??_-;_-@_-"/>
    <numFmt numFmtId="178" formatCode="_-&quot;$&quot;* #,##0_-;\-&quot;$&quot;* #,##0_-;_-&quot;$&quot;* &quot;-&quot;??_-;_-@_-"/>
    <numFmt numFmtId="179" formatCode="0.00000"/>
    <numFmt numFmtId="180" formatCode="0.000000"/>
    <numFmt numFmtId="181" formatCode="0.0000"/>
    <numFmt numFmtId="182" formatCode="0.000"/>
    <numFmt numFmtId="183" formatCode="0.0000000"/>
    <numFmt numFmtId="184" formatCode="_(* #,##0_);_(* \(#,##0\);_(* &quot;-&quot;??_);_(@_)"/>
    <numFmt numFmtId="185" formatCode="0.0%"/>
    <numFmt numFmtId="186" formatCode="#,##0.0"/>
    <numFmt numFmtId="187" formatCode="_(* #,##0.0_);_(* \(#,##0.0\);_(* &quot;-&quot;??_);_(@_)"/>
    <numFmt numFmtId="188" formatCode="_(* #,##0.000_);_(* \(#,##0.000\);_(* &quot;-&quot;??_);_(@_)"/>
    <numFmt numFmtId="189" formatCode="0_)"/>
    <numFmt numFmtId="190" formatCode="#,##0.000000_);\(#,##0.000000\)"/>
    <numFmt numFmtId="191" formatCode="&quot;$&quot;#,##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\$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8"/>
      <name val="Arial, Albany AMT, sans-serif"/>
      <family val="0"/>
    </font>
    <font>
      <sz val="8"/>
      <color indexed="8"/>
      <name val="Arial, Albany AMT, Helvetica"/>
      <family val="0"/>
    </font>
    <font>
      <sz val="10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name val="Geneva"/>
      <family val="0"/>
    </font>
    <font>
      <b/>
      <sz val="12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N Helvetica Narrow"/>
      <family val="0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indexed="14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3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9"/>
      <name val="N Helvetica Narrow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19"/>
      <name val="Arial"/>
      <family val="2"/>
    </font>
    <font>
      <b/>
      <sz val="18"/>
      <color indexed="19"/>
      <name val="Arial"/>
      <family val="2"/>
    </font>
    <font>
      <sz val="10.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N Helvetica Narrow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80808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AAC1D9"/>
      </right>
      <top>
        <color indexed="63"/>
      </top>
      <bottom style="thin">
        <color rgb="FFAAC1D9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" fillId="21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45" fillId="27" borderId="0" applyNumberFormat="0" applyBorder="0" applyAlignment="0" applyProtection="0"/>
    <xf numFmtId="0" fontId="10" fillId="28" borderId="0" applyNumberFormat="0" applyBorder="0" applyAlignment="0" applyProtection="0"/>
    <xf numFmtId="0" fontId="45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45" fillId="30" borderId="0" applyNumberFormat="0" applyBorder="0" applyAlignment="0" applyProtection="0"/>
    <xf numFmtId="0" fontId="10" fillId="6" borderId="0" applyNumberFormat="0" applyBorder="0" applyAlignment="0" applyProtection="0"/>
    <xf numFmtId="0" fontId="45" fillId="3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5" fillId="31" borderId="0" applyNumberFormat="0" applyBorder="0" applyAlignment="0" applyProtection="0"/>
    <xf numFmtId="0" fontId="10" fillId="21" borderId="0" applyNumberFormat="0" applyBorder="0" applyAlignment="0" applyProtection="0"/>
    <xf numFmtId="0" fontId="45" fillId="3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45" fillId="32" borderId="0" applyNumberFormat="0" applyBorder="0" applyAlignment="0" applyProtection="0"/>
    <xf numFmtId="0" fontId="10" fillId="17" borderId="0" applyNumberFormat="0" applyBorder="0" applyAlignment="0" applyProtection="0"/>
    <xf numFmtId="0" fontId="45" fillId="3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33" borderId="0" applyNumberFormat="0" applyBorder="0" applyAlignment="0" applyProtection="0"/>
    <xf numFmtId="0" fontId="10" fillId="17" borderId="0" applyNumberFormat="0" applyBorder="0" applyAlignment="0" applyProtection="0"/>
    <xf numFmtId="0" fontId="45" fillId="34" borderId="0" applyNumberFormat="0" applyBorder="0" applyAlignment="0" applyProtection="0"/>
    <xf numFmtId="0" fontId="10" fillId="28" borderId="0" applyNumberFormat="0" applyBorder="0" applyAlignment="0" applyProtection="0"/>
    <xf numFmtId="0" fontId="45" fillId="3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5" fillId="35" borderId="0" applyNumberFormat="0" applyBorder="0" applyAlignment="0" applyProtection="0"/>
    <xf numFmtId="0" fontId="10" fillId="6" borderId="0" applyNumberFormat="0" applyBorder="0" applyAlignment="0" applyProtection="0"/>
    <xf numFmtId="0" fontId="45" fillId="3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6" borderId="0" applyNumberFormat="0" applyBorder="0" applyAlignment="0" applyProtection="0"/>
    <xf numFmtId="0" fontId="10" fillId="6" borderId="0" applyNumberFormat="0" applyBorder="0" applyAlignment="0" applyProtection="0"/>
    <xf numFmtId="0" fontId="45" fillId="37" borderId="0" applyNumberFormat="0" applyBorder="0" applyAlignment="0" applyProtection="0"/>
    <xf numFmtId="0" fontId="10" fillId="28" borderId="0" applyNumberFormat="0" applyBorder="0" applyAlignment="0" applyProtection="0"/>
    <xf numFmtId="0" fontId="45" fillId="3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8" borderId="0" applyNumberFormat="0" applyBorder="0" applyAlignment="0" applyProtection="0"/>
    <xf numFmtId="0" fontId="10" fillId="28" borderId="0" applyNumberFormat="0" applyBorder="0" applyAlignment="0" applyProtection="0"/>
    <xf numFmtId="0" fontId="45" fillId="39" borderId="0" applyNumberFormat="0" applyBorder="0" applyAlignment="0" applyProtection="0"/>
    <xf numFmtId="0" fontId="10" fillId="40" borderId="0" applyNumberFormat="0" applyBorder="0" applyAlignment="0" applyProtection="0"/>
    <xf numFmtId="0" fontId="45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45" fillId="41" borderId="0" applyNumberFormat="0" applyBorder="0" applyAlignment="0" applyProtection="0"/>
    <xf numFmtId="0" fontId="10" fillId="42" borderId="0" applyNumberFormat="0" applyBorder="0" applyAlignment="0" applyProtection="0"/>
    <xf numFmtId="0" fontId="45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45" fillId="43" borderId="0" applyNumberFormat="0" applyBorder="0" applyAlignment="0" applyProtection="0"/>
    <xf numFmtId="0" fontId="10" fillId="44" borderId="0" applyNumberFormat="0" applyBorder="0" applyAlignment="0" applyProtection="0"/>
    <xf numFmtId="0" fontId="45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44" borderId="0" applyNumberFormat="0" applyBorder="0" applyAlignment="0" applyProtection="0"/>
    <xf numFmtId="0" fontId="45" fillId="45" borderId="0" applyNumberFormat="0" applyBorder="0" applyAlignment="0" applyProtection="0"/>
    <xf numFmtId="0" fontId="10" fillId="28" borderId="0" applyNumberFormat="0" applyBorder="0" applyAlignment="0" applyProtection="0"/>
    <xf numFmtId="0" fontId="45" fillId="45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5" fillId="46" borderId="0" applyNumberFormat="0" applyBorder="0" applyAlignment="0" applyProtection="0"/>
    <xf numFmtId="0" fontId="10" fillId="47" borderId="0" applyNumberFormat="0" applyBorder="0" applyAlignment="0" applyProtection="0"/>
    <xf numFmtId="0" fontId="45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46" fillId="48" borderId="0" applyNumberFormat="0" applyBorder="0" applyAlignment="0" applyProtection="0"/>
    <xf numFmtId="0" fontId="25" fillId="7" borderId="0" applyNumberFormat="0" applyBorder="0" applyAlignment="0" applyProtection="0"/>
    <xf numFmtId="0" fontId="46" fillId="4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7" fillId="49" borderId="1" applyNumberFormat="0" applyAlignment="0" applyProtection="0"/>
    <xf numFmtId="0" fontId="11" fillId="50" borderId="2" applyNumberFormat="0" applyAlignment="0" applyProtection="0"/>
    <xf numFmtId="0" fontId="47" fillId="49" borderId="1" applyNumberFormat="0" applyAlignment="0" applyProtection="0"/>
    <xf numFmtId="0" fontId="11" fillId="50" borderId="2" applyNumberFormat="0" applyAlignment="0" applyProtection="0"/>
    <xf numFmtId="0" fontId="11" fillId="50" borderId="2" applyNumberFormat="0" applyAlignment="0" applyProtection="0"/>
    <xf numFmtId="0" fontId="11" fillId="17" borderId="2" applyNumberFormat="0" applyAlignment="0" applyProtection="0"/>
    <xf numFmtId="0" fontId="11" fillId="50" borderId="2" applyNumberFormat="0" applyAlignment="0" applyProtection="0"/>
    <xf numFmtId="0" fontId="48" fillId="51" borderId="3" applyNumberFormat="0" applyAlignment="0" applyProtection="0"/>
    <xf numFmtId="0" fontId="12" fillId="52" borderId="4" applyNumberFormat="0" applyAlignment="0" applyProtection="0"/>
    <xf numFmtId="0" fontId="48" fillId="51" borderId="3" applyNumberFormat="0" applyAlignment="0" applyProtection="0"/>
    <xf numFmtId="0" fontId="12" fillId="52" borderId="4" applyNumberFormat="0" applyAlignment="0" applyProtection="0"/>
    <xf numFmtId="0" fontId="12" fillId="52" borderId="4" applyNumberFormat="0" applyAlignment="0" applyProtection="0"/>
    <xf numFmtId="0" fontId="12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3" borderId="0" applyNumberFormat="0" applyBorder="0" applyAlignment="0" applyProtection="0"/>
    <xf numFmtId="0" fontId="14" fillId="10" borderId="0" applyNumberFormat="0" applyBorder="0" applyAlignment="0" applyProtection="0"/>
    <xf numFmtId="0" fontId="51" fillId="5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7" fillId="0" borderId="0">
      <alignment/>
      <protection/>
    </xf>
    <xf numFmtId="0" fontId="52" fillId="0" borderId="5" applyNumberFormat="0" applyFill="0" applyAlignment="0" applyProtection="0"/>
    <xf numFmtId="0" fontId="15" fillId="0" borderId="6" applyNumberFormat="0" applyFill="0" applyAlignment="0" applyProtection="0"/>
    <xf numFmtId="0" fontId="52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8" fillId="0" borderId="7" applyNumberFormat="0" applyFill="0" applyAlignment="0" applyProtection="0"/>
    <xf numFmtId="0" fontId="15" fillId="0" borderId="6" applyNumberFormat="0" applyFill="0" applyAlignment="0" applyProtection="0"/>
    <xf numFmtId="0" fontId="53" fillId="0" borderId="8" applyNumberFormat="0" applyFill="0" applyAlignment="0" applyProtection="0"/>
    <xf numFmtId="0" fontId="16" fillId="0" borderId="9" applyNumberFormat="0" applyFill="0" applyAlignment="0" applyProtection="0"/>
    <xf numFmtId="0" fontId="53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9" fillId="0" borderId="9" applyNumberFormat="0" applyFill="0" applyAlignment="0" applyProtection="0"/>
    <xf numFmtId="0" fontId="16" fillId="0" borderId="9" applyNumberFormat="0" applyFill="0" applyAlignment="0" applyProtection="0"/>
    <xf numFmtId="0" fontId="54" fillId="0" borderId="10" applyNumberFormat="0" applyFill="0" applyAlignment="0" applyProtection="0"/>
    <xf numFmtId="0" fontId="17" fillId="0" borderId="11" applyNumberFormat="0" applyFill="0" applyAlignment="0" applyProtection="0"/>
    <xf numFmtId="0" fontId="54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0" fillId="0" borderId="12" applyNumberFormat="0" applyFill="0" applyAlignment="0" applyProtection="0"/>
    <xf numFmtId="0" fontId="17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4" borderId="1" applyNumberFormat="0" applyAlignment="0" applyProtection="0"/>
    <xf numFmtId="0" fontId="18" fillId="21" borderId="2" applyNumberFormat="0" applyAlignment="0" applyProtection="0"/>
    <xf numFmtId="0" fontId="58" fillId="54" borderId="1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3" borderId="2" applyNumberFormat="0" applyAlignment="0" applyProtection="0"/>
    <xf numFmtId="0" fontId="18" fillId="21" borderId="2" applyNumberFormat="0" applyAlignment="0" applyProtection="0"/>
    <xf numFmtId="0" fontId="59" fillId="0" borderId="13" applyNumberFormat="0" applyFill="0" applyAlignment="0" applyProtection="0"/>
    <xf numFmtId="0" fontId="19" fillId="0" borderId="14" applyNumberFormat="0" applyFill="0" applyAlignment="0" applyProtection="0"/>
    <xf numFmtId="0" fontId="59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60" fillId="55" borderId="0" applyNumberFormat="0" applyBorder="0" applyAlignment="0" applyProtection="0"/>
    <xf numFmtId="0" fontId="20" fillId="21" borderId="0" applyNumberFormat="0" applyBorder="0" applyAlignment="0" applyProtection="0"/>
    <xf numFmtId="0" fontId="60" fillId="55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90" fontId="9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190" fontId="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190" fontId="9" fillId="0" borderId="0">
      <alignment/>
      <protection/>
    </xf>
    <xf numFmtId="0" fontId="0" fillId="0" borderId="0">
      <alignment/>
      <protection/>
    </xf>
    <xf numFmtId="190" fontId="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5" fillId="9" borderId="16" applyNumberFormat="0" applyFont="0" applyAlignment="0" applyProtection="0"/>
    <xf numFmtId="0" fontId="0" fillId="56" borderId="15" applyNumberFormat="0" applyFont="0" applyAlignment="0" applyProtection="0"/>
    <xf numFmtId="0" fontId="5" fillId="9" borderId="16" applyNumberFormat="0" applyFont="0" applyAlignment="0" applyProtection="0"/>
    <xf numFmtId="0" fontId="0" fillId="56" borderId="15" applyNumberFormat="0" applyFont="0" applyAlignment="0" applyProtection="0"/>
    <xf numFmtId="0" fontId="5" fillId="9" borderId="16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5" fillId="9" borderId="16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9" borderId="16" applyNumberFormat="0" applyFont="0" applyAlignment="0" applyProtection="0"/>
    <xf numFmtId="0" fontId="5" fillId="9" borderId="16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61" fillId="49" borderId="17" applyNumberFormat="0" applyAlignment="0" applyProtection="0"/>
    <xf numFmtId="0" fontId="21" fillId="50" borderId="18" applyNumberFormat="0" applyAlignment="0" applyProtection="0"/>
    <xf numFmtId="0" fontId="61" fillId="49" borderId="17" applyNumberFormat="0" applyAlignment="0" applyProtection="0"/>
    <xf numFmtId="0" fontId="21" fillId="50" borderId="18" applyNumberFormat="0" applyAlignment="0" applyProtection="0"/>
    <xf numFmtId="0" fontId="21" fillId="50" borderId="18" applyNumberFormat="0" applyAlignment="0" applyProtection="0"/>
    <xf numFmtId="0" fontId="21" fillId="17" borderId="18" applyNumberFormat="0" applyAlignment="0" applyProtection="0"/>
    <xf numFmtId="0" fontId="21" fillId="50" borderId="18" applyNumberForma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23" fillId="0" borderId="20" applyNumberFormat="0" applyFill="0" applyAlignment="0" applyProtection="0"/>
    <xf numFmtId="0" fontId="63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20" applyNumberFormat="0" applyFill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1" fillId="57" borderId="0" xfId="535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" fillId="58" borderId="0" xfId="535" applyNumberFormat="1" applyFont="1" applyFill="1" applyBorder="1" applyAlignment="1" applyProtection="1">
      <alignment horizontal="center" vertical="center" wrapText="1"/>
      <protection/>
    </xf>
    <xf numFmtId="3" fontId="4" fillId="57" borderId="0" xfId="535" applyNumberFormat="1" applyFont="1" applyFill="1" applyBorder="1" applyAlignment="1" applyProtection="1">
      <alignment horizontal="right" wrapText="1"/>
      <protection/>
    </xf>
    <xf numFmtId="0" fontId="65" fillId="59" borderId="0" xfId="0" applyFont="1" applyFill="1" applyBorder="1" applyAlignment="1">
      <alignment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58" borderId="22" xfId="535" applyNumberFormat="1" applyFont="1" applyFill="1" applyBorder="1" applyAlignment="1" applyProtection="1">
      <alignment horizontal="center" vertical="center" wrapText="1"/>
      <protection/>
    </xf>
    <xf numFmtId="0" fontId="3" fillId="58" borderId="23" xfId="535" applyNumberFormat="1" applyFont="1" applyFill="1" applyBorder="1" applyAlignment="1" applyProtection="1">
      <alignment horizontal="center" vertical="center" wrapText="1"/>
      <protection/>
    </xf>
    <xf numFmtId="0" fontId="4" fillId="57" borderId="22" xfId="535" applyNumberFormat="1" applyFont="1" applyFill="1" applyBorder="1" applyAlignment="1" applyProtection="1">
      <alignment horizontal="left" wrapText="1"/>
      <protection/>
    </xf>
    <xf numFmtId="3" fontId="4" fillId="57" borderId="23" xfId="535" applyNumberFormat="1" applyFont="1" applyFill="1" applyBorder="1" applyAlignment="1" applyProtection="1">
      <alignment horizontal="right" wrapText="1"/>
      <protection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63" fillId="0" borderId="28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185" fontId="0" fillId="59" borderId="0" xfId="0" applyNumberFormat="1" applyFill="1" applyBorder="1" applyAlignment="1">
      <alignment horizontal="center"/>
    </xf>
    <xf numFmtId="185" fontId="0" fillId="59" borderId="23" xfId="0" applyNumberFormat="1" applyFill="1" applyBorder="1" applyAlignment="1">
      <alignment horizontal="center"/>
    </xf>
    <xf numFmtId="185" fontId="0" fillId="59" borderId="31" xfId="0" applyNumberFormat="1" applyFill="1" applyBorder="1" applyAlignment="1">
      <alignment horizontal="center"/>
    </xf>
    <xf numFmtId="185" fontId="0" fillId="59" borderId="25" xfId="0" applyNumberFormat="1" applyFill="1" applyBorder="1" applyAlignment="1">
      <alignment horizontal="center"/>
    </xf>
    <xf numFmtId="0" fontId="40" fillId="0" borderId="0" xfId="515" applyFont="1">
      <alignment/>
      <protection/>
    </xf>
    <xf numFmtId="173" fontId="40" fillId="0" borderId="0" xfId="515" applyNumberFormat="1" applyFont="1">
      <alignment/>
      <protection/>
    </xf>
    <xf numFmtId="0" fontId="40" fillId="0" borderId="0" xfId="515" applyFont="1" applyFill="1">
      <alignment/>
      <protection/>
    </xf>
    <xf numFmtId="184" fontId="1" fillId="0" borderId="0" xfId="399" applyNumberFormat="1" applyFont="1" applyFill="1" applyAlignment="1" applyProtection="1">
      <alignment/>
      <protection/>
    </xf>
    <xf numFmtId="187" fontId="40" fillId="0" borderId="0" xfId="399" applyNumberFormat="1" applyFont="1" applyFill="1" applyAlignment="1">
      <alignment/>
    </xf>
    <xf numFmtId="49" fontId="1" fillId="0" borderId="0" xfId="515" applyNumberFormat="1" applyFont="1" applyProtection="1">
      <alignment/>
      <protection/>
    </xf>
    <xf numFmtId="0" fontId="40" fillId="0" borderId="0" xfId="515" applyFont="1" applyBorder="1" applyAlignment="1">
      <alignment horizontal="left"/>
      <protection/>
    </xf>
    <xf numFmtId="187" fontId="40" fillId="0" borderId="0" xfId="399" applyNumberFormat="1" applyFont="1" applyFill="1" applyAlignment="1">
      <alignment horizontal="right"/>
    </xf>
    <xf numFmtId="184" fontId="40" fillId="0" borderId="0" xfId="399" applyNumberFormat="1" applyFont="1" applyFill="1" applyAlignment="1">
      <alignment horizontal="right"/>
    </xf>
    <xf numFmtId="0" fontId="40" fillId="0" borderId="0" xfId="515" applyFont="1" applyAlignment="1">
      <alignment horizontal="left"/>
      <protection/>
    </xf>
    <xf numFmtId="184" fontId="40" fillId="0" borderId="0" xfId="399" applyNumberFormat="1" applyFont="1" applyFill="1" applyAlignment="1">
      <alignment horizontal="left"/>
    </xf>
    <xf numFmtId="184" fontId="40" fillId="0" borderId="0" xfId="399" applyNumberFormat="1" applyFont="1" applyFill="1" applyAlignment="1">
      <alignment/>
    </xf>
    <xf numFmtId="184" fontId="40" fillId="0" borderId="0" xfId="399" applyNumberFormat="1" applyFont="1" applyFill="1" applyAlignment="1">
      <alignment horizontal="left" wrapText="1"/>
    </xf>
    <xf numFmtId="0" fontId="40" fillId="0" borderId="0" xfId="515" applyFont="1" applyAlignment="1">
      <alignment horizontal="center" vertical="center"/>
      <protection/>
    </xf>
    <xf numFmtId="0" fontId="41" fillId="58" borderId="32" xfId="515" applyFont="1" applyFill="1" applyBorder="1" applyAlignment="1">
      <alignment horizontal="center" vertical="center" wrapText="1"/>
      <protection/>
    </xf>
    <xf numFmtId="0" fontId="41" fillId="58" borderId="32" xfId="515" applyFont="1" applyFill="1" applyBorder="1" applyAlignment="1">
      <alignment horizontal="center" vertical="center"/>
      <protection/>
    </xf>
    <xf numFmtId="187" fontId="0" fillId="0" borderId="0" xfId="399" applyNumberFormat="1" applyFont="1" applyFill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18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0" fillId="0" borderId="0" xfId="515" applyFont="1">
      <alignment/>
      <protection/>
    </xf>
    <xf numFmtId="0" fontId="63" fillId="0" borderId="28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191" fontId="0" fillId="59" borderId="33" xfId="0" applyNumberFormat="1" applyFill="1" applyBorder="1" applyAlignment="1">
      <alignment horizontal="center"/>
    </xf>
    <xf numFmtId="191" fontId="0" fillId="59" borderId="23" xfId="0" applyNumberFormat="1" applyFill="1" applyBorder="1" applyAlignment="1">
      <alignment horizontal="center"/>
    </xf>
    <xf numFmtId="191" fontId="0" fillId="59" borderId="25" xfId="0" applyNumberFormat="1" applyFill="1" applyBorder="1" applyAlignment="1">
      <alignment horizontal="center"/>
    </xf>
    <xf numFmtId="0" fontId="63" fillId="0" borderId="33" xfId="0" applyFont="1" applyBorder="1" applyAlignment="1">
      <alignment horizontal="center" vertical="center"/>
    </xf>
    <xf numFmtId="185" fontId="0" fillId="59" borderId="34" xfId="0" applyNumberFormat="1" applyFill="1" applyBorder="1" applyAlignment="1">
      <alignment horizontal="center"/>
    </xf>
    <xf numFmtId="0" fontId="63" fillId="0" borderId="34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63" fillId="0" borderId="0" xfId="0" applyFont="1" applyBorder="1" applyAlignment="1">
      <alignment/>
    </xf>
    <xf numFmtId="0" fontId="63" fillId="0" borderId="24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23" fillId="58" borderId="36" xfId="515" applyNumberFormat="1" applyFont="1" applyFill="1" applyBorder="1" applyAlignment="1" applyProtection="1">
      <alignment horizontal="center" vertical="center" wrapText="1"/>
      <protection/>
    </xf>
    <xf numFmtId="0" fontId="1" fillId="0" borderId="0" xfId="515" applyNumberFormat="1" applyFont="1" applyFill="1" applyBorder="1" applyAlignment="1" applyProtection="1">
      <alignment horizontal="left" wrapText="1"/>
      <protection/>
    </xf>
    <xf numFmtId="3" fontId="1" fillId="0" borderId="0" xfId="515" applyNumberFormat="1" applyFont="1" applyFill="1" applyBorder="1" applyAlignment="1" applyProtection="1">
      <alignment horizontal="right" wrapText="1"/>
      <protection/>
    </xf>
    <xf numFmtId="0" fontId="65" fillId="0" borderId="0" xfId="0" applyFont="1" applyFill="1" applyBorder="1" applyAlignment="1">
      <alignment/>
    </xf>
    <xf numFmtId="0" fontId="1" fillId="59" borderId="0" xfId="515" applyNumberFormat="1" applyFont="1" applyFill="1" applyBorder="1" applyAlignment="1" applyProtection="1">
      <alignment horizontal="left" wrapText="1"/>
      <protection/>
    </xf>
    <xf numFmtId="185" fontId="1" fillId="59" borderId="0" xfId="515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5" fillId="0" borderId="0" xfId="468" applyAlignment="1">
      <alignment wrapText="1"/>
    </xf>
    <xf numFmtId="0" fontId="55" fillId="0" borderId="0" xfId="468" applyAlignment="1">
      <alignment horizontal="left" vertical="top" wrapText="1"/>
    </xf>
    <xf numFmtId="0" fontId="40" fillId="0" borderId="0" xfId="515" applyFont="1">
      <alignment/>
      <protection/>
    </xf>
    <xf numFmtId="0" fontId="41" fillId="0" borderId="0" xfId="515" applyFont="1" applyFill="1" applyAlignment="1">
      <alignment horizontal="left" wrapText="1"/>
      <protection/>
    </xf>
    <xf numFmtId="0" fontId="41" fillId="58" borderId="32" xfId="515" applyFont="1" applyFill="1" applyBorder="1" applyAlignment="1">
      <alignment horizontal="center" vertical="center" wrapText="1"/>
      <protection/>
    </xf>
    <xf numFmtId="49" fontId="40" fillId="17" borderId="0" xfId="515" applyNumberFormat="1" applyFont="1" applyFill="1" applyBorder="1" applyAlignment="1" applyProtection="1">
      <alignment horizontal="left" wrapText="1"/>
      <protection/>
    </xf>
    <xf numFmtId="0" fontId="41" fillId="0" borderId="0" xfId="515" applyFont="1" applyFill="1" applyAlignment="1">
      <alignment horizontal="left"/>
      <protection/>
    </xf>
    <xf numFmtId="49" fontId="40" fillId="17" borderId="34" xfId="515" applyNumberFormat="1" applyFont="1" applyFill="1" applyBorder="1" applyAlignment="1" applyProtection="1">
      <alignment horizontal="left" wrapText="1"/>
      <protection/>
    </xf>
    <xf numFmtId="49" fontId="40" fillId="17" borderId="0" xfId="515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 vertical="top" wrapText="1"/>
    </xf>
    <xf numFmtId="0" fontId="41" fillId="0" borderId="0" xfId="515" applyFont="1">
      <alignment/>
      <protection/>
    </xf>
    <xf numFmtId="49" fontId="41" fillId="58" borderId="37" xfId="515" applyNumberFormat="1" applyFont="1" applyFill="1" applyBorder="1" applyAlignment="1" applyProtection="1">
      <alignment horizontal="center" vertical="center" wrapText="1"/>
      <protection/>
    </xf>
    <xf numFmtId="49" fontId="41" fillId="58" borderId="38" xfId="515" applyNumberFormat="1" applyFont="1" applyFill="1" applyBorder="1" applyAlignment="1" applyProtection="1">
      <alignment horizontal="center" vertical="center" wrapText="1"/>
      <protection/>
    </xf>
    <xf numFmtId="0" fontId="41" fillId="58" borderId="32" xfId="515" applyFont="1" applyFill="1" applyBorder="1" applyAlignment="1">
      <alignment horizontal="center" vertical="center"/>
      <protection/>
    </xf>
    <xf numFmtId="0" fontId="7" fillId="57" borderId="39" xfId="535" applyNumberFormat="1" applyFont="1" applyFill="1" applyBorder="1" applyAlignment="1" applyProtection="1">
      <alignment horizontal="left" wrapText="1"/>
      <protection/>
    </xf>
    <xf numFmtId="0" fontId="7" fillId="57" borderId="40" xfId="535" applyNumberFormat="1" applyFont="1" applyFill="1" applyBorder="1" applyAlignment="1" applyProtection="1">
      <alignment horizontal="left" wrapText="1"/>
      <protection/>
    </xf>
    <xf numFmtId="0" fontId="7" fillId="57" borderId="41" xfId="535" applyNumberFormat="1" applyFont="1" applyFill="1" applyBorder="1" applyAlignment="1" applyProtection="1">
      <alignment horizontal="left" wrapText="1"/>
      <protection/>
    </xf>
    <xf numFmtId="0" fontId="7" fillId="57" borderId="22" xfId="535" applyNumberFormat="1" applyFont="1" applyFill="1" applyBorder="1" applyAlignment="1" applyProtection="1">
      <alignment horizontal="left" wrapText="1"/>
      <protection/>
    </xf>
    <xf numFmtId="0" fontId="7" fillId="57" borderId="0" xfId="535" applyNumberFormat="1" applyFont="1" applyFill="1" applyBorder="1" applyAlignment="1" applyProtection="1">
      <alignment horizontal="left" wrapText="1"/>
      <protection/>
    </xf>
    <xf numFmtId="0" fontId="7" fillId="57" borderId="23" xfId="535" applyNumberFormat="1" applyFont="1" applyFill="1" applyBorder="1" applyAlignment="1" applyProtection="1">
      <alignment horizontal="left" wrapText="1"/>
      <protection/>
    </xf>
    <xf numFmtId="0" fontId="6" fillId="60" borderId="24" xfId="535" applyNumberFormat="1" applyFont="1" applyFill="1" applyBorder="1" applyAlignment="1" applyProtection="1">
      <alignment horizontal="left" vertical="top" wrapText="1"/>
      <protection/>
    </xf>
    <xf numFmtId="0" fontId="6" fillId="60" borderId="31" xfId="535" applyNumberFormat="1" applyFont="1" applyFill="1" applyBorder="1" applyAlignment="1" applyProtection="1">
      <alignment horizontal="left" vertical="top" wrapText="1"/>
      <protection/>
    </xf>
    <xf numFmtId="0" fontId="6" fillId="60" borderId="25" xfId="535" applyNumberFormat="1" applyFont="1" applyFill="1" applyBorder="1" applyAlignment="1" applyProtection="1">
      <alignment horizontal="left" vertical="top" wrapText="1"/>
      <protection/>
    </xf>
    <xf numFmtId="0" fontId="5" fillId="57" borderId="0" xfId="535" applyNumberFormat="1" applyFont="1" applyFill="1" applyBorder="1" applyAlignment="1" applyProtection="1">
      <alignment horizontal="left" wrapText="1"/>
      <protection/>
    </xf>
    <xf numFmtId="0" fontId="8" fillId="57" borderId="0" xfId="535" applyNumberFormat="1" applyFont="1" applyFill="1" applyBorder="1" applyAlignment="1" applyProtection="1">
      <alignment horizontal="left" wrapText="1"/>
      <protection/>
    </xf>
    <xf numFmtId="0" fontId="2" fillId="57" borderId="0" xfId="535" applyNumberFormat="1" applyFont="1" applyFill="1" applyBorder="1" applyAlignment="1" applyProtection="1">
      <alignment horizontal="left" wrapText="1"/>
      <protection/>
    </xf>
    <xf numFmtId="0" fontId="63" fillId="0" borderId="35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63" fillId="0" borderId="3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63" fillId="0" borderId="28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40" fillId="0" borderId="0" xfId="515" applyFont="1" applyAlignment="1">
      <alignment horizontal="left" vertical="top" wrapText="1"/>
      <protection/>
    </xf>
    <xf numFmtId="0" fontId="40" fillId="0" borderId="0" xfId="515" applyFont="1" applyFill="1" applyAlignment="1">
      <alignment horizontal="left"/>
      <protection/>
    </xf>
    <xf numFmtId="0" fontId="41" fillId="0" borderId="0" xfId="515" applyNumberFormat="1" applyFont="1" applyFill="1" applyBorder="1" applyAlignment="1" applyProtection="1">
      <alignment horizontal="center" wrapText="1"/>
      <protection/>
    </xf>
    <xf numFmtId="0" fontId="41" fillId="0" borderId="0" xfId="468" applyFont="1" applyAlignment="1">
      <alignment horizontal="left" vertical="top" wrapText="1"/>
    </xf>
  </cellXfs>
  <cellStyles count="633">
    <cellStyle name="Normal" xfId="0"/>
    <cellStyle name="20% - Accent1" xfId="15"/>
    <cellStyle name="20% - Accent1 10 2" xfId="16"/>
    <cellStyle name="20% - Accent1 11 2" xfId="17"/>
    <cellStyle name="20% - Accent1 12 2" xfId="18"/>
    <cellStyle name="20% - Accent1 13 2" xfId="19"/>
    <cellStyle name="20% - Accent1 14 2" xfId="20"/>
    <cellStyle name="20% - Accent1 15 2" xfId="21"/>
    <cellStyle name="20% - Accent1 2" xfId="22"/>
    <cellStyle name="20% - Accent1 2 2" xfId="23"/>
    <cellStyle name="20% - Accent1 2 2 2" xfId="24"/>
    <cellStyle name="20% - Accent1 2 3" xfId="25"/>
    <cellStyle name="20% - Accent1 2 4" xfId="26"/>
    <cellStyle name="20% - Accent1 3" xfId="27"/>
    <cellStyle name="20% - Accent1 3 2" xfId="28"/>
    <cellStyle name="20% - Accent1 3 3" xfId="29"/>
    <cellStyle name="20% - Accent1 4" xfId="30"/>
    <cellStyle name="20% - Accent1 4 2" xfId="31"/>
    <cellStyle name="20% - Accent1 5 2" xfId="32"/>
    <cellStyle name="20% - Accent1 57" xfId="33"/>
    <cellStyle name="20% - Accent1 58" xfId="34"/>
    <cellStyle name="20% - Accent1 6 2" xfId="35"/>
    <cellStyle name="20% - Accent1 7 2" xfId="36"/>
    <cellStyle name="20% - Accent1 8 2" xfId="37"/>
    <cellStyle name="20% - Accent1 9 2" xfId="38"/>
    <cellStyle name="20% - Accent2" xfId="39"/>
    <cellStyle name="20% - Accent2 10 2" xfId="40"/>
    <cellStyle name="20% - Accent2 11 2" xfId="41"/>
    <cellStyle name="20% - Accent2 12 2" xfId="42"/>
    <cellStyle name="20% - Accent2 13 2" xfId="43"/>
    <cellStyle name="20% - Accent2 14 2" xfId="44"/>
    <cellStyle name="20% - Accent2 15 2" xfId="45"/>
    <cellStyle name="20% - Accent2 2" xfId="46"/>
    <cellStyle name="20% - Accent2 2 2" xfId="47"/>
    <cellStyle name="20% - Accent2 2 2 2" xfId="48"/>
    <cellStyle name="20% - Accent2 2 3" xfId="49"/>
    <cellStyle name="20% - Accent2 2 4" xfId="50"/>
    <cellStyle name="20% - Accent2 3" xfId="51"/>
    <cellStyle name="20% - Accent2 3 2" xfId="52"/>
    <cellStyle name="20% - Accent2 3 3" xfId="53"/>
    <cellStyle name="20% - Accent2 4" xfId="54"/>
    <cellStyle name="20% - Accent2 4 2" xfId="55"/>
    <cellStyle name="20% - Accent2 5 2" xfId="56"/>
    <cellStyle name="20% - Accent2 57" xfId="57"/>
    <cellStyle name="20% - Accent2 58" xfId="58"/>
    <cellStyle name="20% - Accent2 6 2" xfId="59"/>
    <cellStyle name="20% - Accent2 7 2" xfId="60"/>
    <cellStyle name="20% - Accent2 8 2" xfId="61"/>
    <cellStyle name="20% - Accent2 9 2" xfId="62"/>
    <cellStyle name="20% - Accent3" xfId="63"/>
    <cellStyle name="20% - Accent3 10 2" xfId="64"/>
    <cellStyle name="20% - Accent3 11 2" xfId="65"/>
    <cellStyle name="20% - Accent3 12 2" xfId="66"/>
    <cellStyle name="20% - Accent3 13 2" xfId="67"/>
    <cellStyle name="20% - Accent3 14 2" xfId="68"/>
    <cellStyle name="20% - Accent3 15 2" xfId="69"/>
    <cellStyle name="20% - Accent3 2" xfId="70"/>
    <cellStyle name="20% - Accent3 2 2" xfId="71"/>
    <cellStyle name="20% - Accent3 2 2 2" xfId="72"/>
    <cellStyle name="20% - Accent3 2 3" xfId="73"/>
    <cellStyle name="20% - Accent3 2 4" xfId="74"/>
    <cellStyle name="20% - Accent3 3" xfId="75"/>
    <cellStyle name="20% - Accent3 3 2" xfId="76"/>
    <cellStyle name="20% - Accent3 3 3" xfId="77"/>
    <cellStyle name="20% - Accent3 4" xfId="78"/>
    <cellStyle name="20% - Accent3 4 2" xfId="79"/>
    <cellStyle name="20% - Accent3 5 2" xfId="80"/>
    <cellStyle name="20% - Accent3 57" xfId="81"/>
    <cellStyle name="20% - Accent3 58" xfId="82"/>
    <cellStyle name="20% - Accent3 6 2" xfId="83"/>
    <cellStyle name="20% - Accent3 7 2" xfId="84"/>
    <cellStyle name="20% - Accent3 8 2" xfId="85"/>
    <cellStyle name="20% - Accent3 9 2" xfId="86"/>
    <cellStyle name="20% - Accent4" xfId="87"/>
    <cellStyle name="20% - Accent4 10 2" xfId="88"/>
    <cellStyle name="20% - Accent4 11 2" xfId="89"/>
    <cellStyle name="20% - Accent4 12 2" xfId="90"/>
    <cellStyle name="20% - Accent4 13 2" xfId="91"/>
    <cellStyle name="20% - Accent4 14 2" xfId="92"/>
    <cellStyle name="20% - Accent4 15 2" xfId="93"/>
    <cellStyle name="20% - Accent4 2" xfId="94"/>
    <cellStyle name="20% - Accent4 2 2" xfId="95"/>
    <cellStyle name="20% - Accent4 2 2 2" xfId="96"/>
    <cellStyle name="20% - Accent4 2 3" xfId="97"/>
    <cellStyle name="20% - Accent4 2 4" xfId="98"/>
    <cellStyle name="20% - Accent4 3" xfId="99"/>
    <cellStyle name="20% - Accent4 3 2" xfId="100"/>
    <cellStyle name="20% - Accent4 3 3" xfId="101"/>
    <cellStyle name="20% - Accent4 4" xfId="102"/>
    <cellStyle name="20% - Accent4 4 2" xfId="103"/>
    <cellStyle name="20% - Accent4 5 2" xfId="104"/>
    <cellStyle name="20% - Accent4 57" xfId="105"/>
    <cellStyle name="20% - Accent4 58" xfId="106"/>
    <cellStyle name="20% - Accent4 6 2" xfId="107"/>
    <cellStyle name="20% - Accent4 7 2" xfId="108"/>
    <cellStyle name="20% - Accent4 8 2" xfId="109"/>
    <cellStyle name="20% - Accent4 9 2" xfId="110"/>
    <cellStyle name="20% - Accent5" xfId="111"/>
    <cellStyle name="20% - Accent5 10 2" xfId="112"/>
    <cellStyle name="20% - Accent5 11 2" xfId="113"/>
    <cellStyle name="20% - Accent5 12 2" xfId="114"/>
    <cellStyle name="20% - Accent5 13 2" xfId="115"/>
    <cellStyle name="20% - Accent5 14 2" xfId="116"/>
    <cellStyle name="20% - Accent5 15 2" xfId="117"/>
    <cellStyle name="20% - Accent5 2" xfId="118"/>
    <cellStyle name="20% - Accent5 2 2" xfId="119"/>
    <cellStyle name="20% - Accent5 2 2 2" xfId="120"/>
    <cellStyle name="20% - Accent5 2 3" xfId="121"/>
    <cellStyle name="20% - Accent5 2 4" xfId="122"/>
    <cellStyle name="20% - Accent5 3" xfId="123"/>
    <cellStyle name="20% - Accent5 3 2" xfId="124"/>
    <cellStyle name="20% - Accent5 3 3" xfId="125"/>
    <cellStyle name="20% - Accent5 4" xfId="126"/>
    <cellStyle name="20% - Accent5 4 2" xfId="127"/>
    <cellStyle name="20% - Accent5 5 2" xfId="128"/>
    <cellStyle name="20% - Accent5 57" xfId="129"/>
    <cellStyle name="20% - Accent5 6 2" xfId="130"/>
    <cellStyle name="20% - Accent5 7 2" xfId="131"/>
    <cellStyle name="20% - Accent5 8 2" xfId="132"/>
    <cellStyle name="20% - Accent5 9 2" xfId="133"/>
    <cellStyle name="20% - Accent6" xfId="134"/>
    <cellStyle name="20% - Accent6 10 2" xfId="135"/>
    <cellStyle name="20% - Accent6 11 2" xfId="136"/>
    <cellStyle name="20% - Accent6 12 2" xfId="137"/>
    <cellStyle name="20% - Accent6 13 2" xfId="138"/>
    <cellStyle name="20% - Accent6 14 2" xfId="139"/>
    <cellStyle name="20% - Accent6 15 2" xfId="140"/>
    <cellStyle name="20% - Accent6 2" xfId="141"/>
    <cellStyle name="20% - Accent6 2 2" xfId="142"/>
    <cellStyle name="20% - Accent6 2 2 2" xfId="143"/>
    <cellStyle name="20% - Accent6 2 3" xfId="144"/>
    <cellStyle name="20% - Accent6 2 4" xfId="145"/>
    <cellStyle name="20% - Accent6 3" xfId="146"/>
    <cellStyle name="20% - Accent6 3 2" xfId="147"/>
    <cellStyle name="20% - Accent6 3 3" xfId="148"/>
    <cellStyle name="20% - Accent6 4" xfId="149"/>
    <cellStyle name="20% - Accent6 4 2" xfId="150"/>
    <cellStyle name="20% - Accent6 5 2" xfId="151"/>
    <cellStyle name="20% - Accent6 57" xfId="152"/>
    <cellStyle name="20% - Accent6 58" xfId="153"/>
    <cellStyle name="20% - Accent6 6 2" xfId="154"/>
    <cellStyle name="20% - Accent6 7 2" xfId="155"/>
    <cellStyle name="20% - Accent6 8 2" xfId="156"/>
    <cellStyle name="20% - Accent6 9 2" xfId="157"/>
    <cellStyle name="40% - Accent1" xfId="158"/>
    <cellStyle name="40% - Accent1 10 2" xfId="159"/>
    <cellStyle name="40% - Accent1 11 2" xfId="160"/>
    <cellStyle name="40% - Accent1 12 2" xfId="161"/>
    <cellStyle name="40% - Accent1 13 2" xfId="162"/>
    <cellStyle name="40% - Accent1 14 2" xfId="163"/>
    <cellStyle name="40% - Accent1 15 2" xfId="164"/>
    <cellStyle name="40% - Accent1 2" xfId="165"/>
    <cellStyle name="40% - Accent1 2 2" xfId="166"/>
    <cellStyle name="40% - Accent1 2 2 2" xfId="167"/>
    <cellStyle name="40% - Accent1 2 3" xfId="168"/>
    <cellStyle name="40% - Accent1 2 4" xfId="169"/>
    <cellStyle name="40% - Accent1 3" xfId="170"/>
    <cellStyle name="40% - Accent1 3 2" xfId="171"/>
    <cellStyle name="40% - Accent1 3 3" xfId="172"/>
    <cellStyle name="40% - Accent1 4" xfId="173"/>
    <cellStyle name="40% - Accent1 4 2" xfId="174"/>
    <cellStyle name="40% - Accent1 5 2" xfId="175"/>
    <cellStyle name="40% - Accent1 57" xfId="176"/>
    <cellStyle name="40% - Accent1 58" xfId="177"/>
    <cellStyle name="40% - Accent1 6 2" xfId="178"/>
    <cellStyle name="40% - Accent1 7 2" xfId="179"/>
    <cellStyle name="40% - Accent1 8 2" xfId="180"/>
    <cellStyle name="40% - Accent1 9 2" xfId="181"/>
    <cellStyle name="40% - Accent2" xfId="182"/>
    <cellStyle name="40% - Accent2 10 2" xfId="183"/>
    <cellStyle name="40% - Accent2 11 2" xfId="184"/>
    <cellStyle name="40% - Accent2 12 2" xfId="185"/>
    <cellStyle name="40% - Accent2 13 2" xfId="186"/>
    <cellStyle name="40% - Accent2 14 2" xfId="187"/>
    <cellStyle name="40% - Accent2 15 2" xfId="188"/>
    <cellStyle name="40% - Accent2 2" xfId="189"/>
    <cellStyle name="40% - Accent2 2 2" xfId="190"/>
    <cellStyle name="40% - Accent2 2 2 2" xfId="191"/>
    <cellStyle name="40% - Accent2 2 3" xfId="192"/>
    <cellStyle name="40% - Accent2 2 4" xfId="193"/>
    <cellStyle name="40% - Accent2 3" xfId="194"/>
    <cellStyle name="40% - Accent2 3 2" xfId="195"/>
    <cellStyle name="40% - Accent2 3 3" xfId="196"/>
    <cellStyle name="40% - Accent2 4" xfId="197"/>
    <cellStyle name="40% - Accent2 4 2" xfId="198"/>
    <cellStyle name="40% - Accent2 5 2" xfId="199"/>
    <cellStyle name="40% - Accent2 57" xfId="200"/>
    <cellStyle name="40% - Accent2 6 2" xfId="201"/>
    <cellStyle name="40% - Accent2 7 2" xfId="202"/>
    <cellStyle name="40% - Accent2 8 2" xfId="203"/>
    <cellStyle name="40% - Accent2 9 2" xfId="204"/>
    <cellStyle name="40% - Accent3" xfId="205"/>
    <cellStyle name="40% - Accent3 10 2" xfId="206"/>
    <cellStyle name="40% - Accent3 11 2" xfId="207"/>
    <cellStyle name="40% - Accent3 12 2" xfId="208"/>
    <cellStyle name="40% - Accent3 13 2" xfId="209"/>
    <cellStyle name="40% - Accent3 14 2" xfId="210"/>
    <cellStyle name="40% - Accent3 15 2" xfId="211"/>
    <cellStyle name="40% - Accent3 2" xfId="212"/>
    <cellStyle name="40% - Accent3 2 2" xfId="213"/>
    <cellStyle name="40% - Accent3 2 2 2" xfId="214"/>
    <cellStyle name="40% - Accent3 2 3" xfId="215"/>
    <cellStyle name="40% - Accent3 2 4" xfId="216"/>
    <cellStyle name="40% - Accent3 3" xfId="217"/>
    <cellStyle name="40% - Accent3 3 2" xfId="218"/>
    <cellStyle name="40% - Accent3 3 3" xfId="219"/>
    <cellStyle name="40% - Accent3 4" xfId="220"/>
    <cellStyle name="40% - Accent3 4 2" xfId="221"/>
    <cellStyle name="40% - Accent3 5 2" xfId="222"/>
    <cellStyle name="40% - Accent3 57" xfId="223"/>
    <cellStyle name="40% - Accent3 58" xfId="224"/>
    <cellStyle name="40% - Accent3 6 2" xfId="225"/>
    <cellStyle name="40% - Accent3 7 2" xfId="226"/>
    <cellStyle name="40% - Accent3 8 2" xfId="227"/>
    <cellStyle name="40% - Accent3 9 2" xfId="228"/>
    <cellStyle name="40% - Accent4" xfId="229"/>
    <cellStyle name="40% - Accent4 10 2" xfId="230"/>
    <cellStyle name="40% - Accent4 11 2" xfId="231"/>
    <cellStyle name="40% - Accent4 12 2" xfId="232"/>
    <cellStyle name="40% - Accent4 13 2" xfId="233"/>
    <cellStyle name="40% - Accent4 14 2" xfId="234"/>
    <cellStyle name="40% - Accent4 15 2" xfId="235"/>
    <cellStyle name="40% - Accent4 2" xfId="236"/>
    <cellStyle name="40% - Accent4 2 2" xfId="237"/>
    <cellStyle name="40% - Accent4 2 2 2" xfId="238"/>
    <cellStyle name="40% - Accent4 2 3" xfId="239"/>
    <cellStyle name="40% - Accent4 2 4" xfId="240"/>
    <cellStyle name="40% - Accent4 3" xfId="241"/>
    <cellStyle name="40% - Accent4 3 2" xfId="242"/>
    <cellStyle name="40% - Accent4 3 3" xfId="243"/>
    <cellStyle name="40% - Accent4 4" xfId="244"/>
    <cellStyle name="40% - Accent4 4 2" xfId="245"/>
    <cellStyle name="40% - Accent4 5 2" xfId="246"/>
    <cellStyle name="40% - Accent4 57" xfId="247"/>
    <cellStyle name="40% - Accent4 58" xfId="248"/>
    <cellStyle name="40% - Accent4 6 2" xfId="249"/>
    <cellStyle name="40% - Accent4 7 2" xfId="250"/>
    <cellStyle name="40% - Accent4 8 2" xfId="251"/>
    <cellStyle name="40% - Accent4 9 2" xfId="252"/>
    <cellStyle name="40% - Accent5" xfId="253"/>
    <cellStyle name="40% - Accent5 10 2" xfId="254"/>
    <cellStyle name="40% - Accent5 11 2" xfId="255"/>
    <cellStyle name="40% - Accent5 12 2" xfId="256"/>
    <cellStyle name="40% - Accent5 13 2" xfId="257"/>
    <cellStyle name="40% - Accent5 14 2" xfId="258"/>
    <cellStyle name="40% - Accent5 15 2" xfId="259"/>
    <cellStyle name="40% - Accent5 2" xfId="260"/>
    <cellStyle name="40% - Accent5 2 2" xfId="261"/>
    <cellStyle name="40% - Accent5 2 2 2" xfId="262"/>
    <cellStyle name="40% - Accent5 2 3" xfId="263"/>
    <cellStyle name="40% - Accent5 2 4" xfId="264"/>
    <cellStyle name="40% - Accent5 3" xfId="265"/>
    <cellStyle name="40% - Accent5 3 2" xfId="266"/>
    <cellStyle name="40% - Accent5 3 3" xfId="267"/>
    <cellStyle name="40% - Accent5 4" xfId="268"/>
    <cellStyle name="40% - Accent5 4 2" xfId="269"/>
    <cellStyle name="40% - Accent5 5 2" xfId="270"/>
    <cellStyle name="40% - Accent5 57" xfId="271"/>
    <cellStyle name="40% - Accent5 6 2" xfId="272"/>
    <cellStyle name="40% - Accent5 7 2" xfId="273"/>
    <cellStyle name="40% - Accent5 8 2" xfId="274"/>
    <cellStyle name="40% - Accent5 9 2" xfId="275"/>
    <cellStyle name="40% - Accent6" xfId="276"/>
    <cellStyle name="40% - Accent6 10 2" xfId="277"/>
    <cellStyle name="40% - Accent6 11 2" xfId="278"/>
    <cellStyle name="40% - Accent6 12 2" xfId="279"/>
    <cellStyle name="40% - Accent6 13 2" xfId="280"/>
    <cellStyle name="40% - Accent6 14 2" xfId="281"/>
    <cellStyle name="40% - Accent6 15 2" xfId="282"/>
    <cellStyle name="40% - Accent6 2" xfId="283"/>
    <cellStyle name="40% - Accent6 2 2" xfId="284"/>
    <cellStyle name="40% - Accent6 2 2 2" xfId="285"/>
    <cellStyle name="40% - Accent6 2 3" xfId="286"/>
    <cellStyle name="40% - Accent6 2 4" xfId="287"/>
    <cellStyle name="40% - Accent6 3" xfId="288"/>
    <cellStyle name="40% - Accent6 3 2" xfId="289"/>
    <cellStyle name="40% - Accent6 3 3" xfId="290"/>
    <cellStyle name="40% - Accent6 4" xfId="291"/>
    <cellStyle name="40% - Accent6 4 2" xfId="292"/>
    <cellStyle name="40% - Accent6 5 2" xfId="293"/>
    <cellStyle name="40% - Accent6 57" xfId="294"/>
    <cellStyle name="40% - Accent6 58" xfId="295"/>
    <cellStyle name="40% - Accent6 6 2" xfId="296"/>
    <cellStyle name="40% - Accent6 7 2" xfId="297"/>
    <cellStyle name="40% - Accent6 8 2" xfId="298"/>
    <cellStyle name="40% - Accent6 9 2" xfId="299"/>
    <cellStyle name="60% - Accent1" xfId="300"/>
    <cellStyle name="60% - Accent1 2" xfId="301"/>
    <cellStyle name="60% - Accent1 2 2" xfId="302"/>
    <cellStyle name="60% - Accent1 2 3" xfId="303"/>
    <cellStyle name="60% - Accent1 3" xfId="304"/>
    <cellStyle name="60% - Accent1 57" xfId="305"/>
    <cellStyle name="60% - Accent1 58" xfId="306"/>
    <cellStyle name="60% - Accent2" xfId="307"/>
    <cellStyle name="60% - Accent2 2" xfId="308"/>
    <cellStyle name="60% - Accent2 2 2" xfId="309"/>
    <cellStyle name="60% - Accent2 2 3" xfId="310"/>
    <cellStyle name="60% - Accent2 3" xfId="311"/>
    <cellStyle name="60% - Accent2 57" xfId="312"/>
    <cellStyle name="60% - Accent3" xfId="313"/>
    <cellStyle name="60% - Accent3 2" xfId="314"/>
    <cellStyle name="60% - Accent3 2 2" xfId="315"/>
    <cellStyle name="60% - Accent3 2 3" xfId="316"/>
    <cellStyle name="60% - Accent3 3" xfId="317"/>
    <cellStyle name="60% - Accent3 57" xfId="318"/>
    <cellStyle name="60% - Accent3 58" xfId="319"/>
    <cellStyle name="60% - Accent4" xfId="320"/>
    <cellStyle name="60% - Accent4 2" xfId="321"/>
    <cellStyle name="60% - Accent4 2 2" xfId="322"/>
    <cellStyle name="60% - Accent4 2 3" xfId="323"/>
    <cellStyle name="60% - Accent4 3" xfId="324"/>
    <cellStyle name="60% - Accent4 57" xfId="325"/>
    <cellStyle name="60% - Accent4 58" xfId="326"/>
    <cellStyle name="60% - Accent5" xfId="327"/>
    <cellStyle name="60% - Accent5 2" xfId="328"/>
    <cellStyle name="60% - Accent5 2 2" xfId="329"/>
    <cellStyle name="60% - Accent5 2 3" xfId="330"/>
    <cellStyle name="60% - Accent5 3" xfId="331"/>
    <cellStyle name="60% - Accent5 57" xfId="332"/>
    <cellStyle name="60% - Accent6" xfId="333"/>
    <cellStyle name="60% - Accent6 2" xfId="334"/>
    <cellStyle name="60% - Accent6 2 2" xfId="335"/>
    <cellStyle name="60% - Accent6 2 3" xfId="336"/>
    <cellStyle name="60% - Accent6 3" xfId="337"/>
    <cellStyle name="60% - Accent6 57" xfId="338"/>
    <cellStyle name="60% - Accent6 58" xfId="339"/>
    <cellStyle name="Accent1" xfId="340"/>
    <cellStyle name="Accent1 2" xfId="341"/>
    <cellStyle name="Accent1 2 2" xfId="342"/>
    <cellStyle name="Accent1 2 3" xfId="343"/>
    <cellStyle name="Accent1 3" xfId="344"/>
    <cellStyle name="Accent1 57" xfId="345"/>
    <cellStyle name="Accent1 58" xfId="346"/>
    <cellStyle name="Accent2" xfId="347"/>
    <cellStyle name="Accent2 2" xfId="348"/>
    <cellStyle name="Accent2 2 2" xfId="349"/>
    <cellStyle name="Accent2 2 3" xfId="350"/>
    <cellStyle name="Accent2 3" xfId="351"/>
    <cellStyle name="Accent2 57" xfId="352"/>
    <cellStyle name="Accent3" xfId="353"/>
    <cellStyle name="Accent3 2" xfId="354"/>
    <cellStyle name="Accent3 2 2" xfId="355"/>
    <cellStyle name="Accent3 2 3" xfId="356"/>
    <cellStyle name="Accent3 3" xfId="357"/>
    <cellStyle name="Accent3 57" xfId="358"/>
    <cellStyle name="Accent4" xfId="359"/>
    <cellStyle name="Accent4 2" xfId="360"/>
    <cellStyle name="Accent4 2 2" xfId="361"/>
    <cellStyle name="Accent4 2 3" xfId="362"/>
    <cellStyle name="Accent4 3" xfId="363"/>
    <cellStyle name="Accent4 57" xfId="364"/>
    <cellStyle name="Accent4 58" xfId="365"/>
    <cellStyle name="Accent5" xfId="366"/>
    <cellStyle name="Accent5 2" xfId="367"/>
    <cellStyle name="Accent5 2 2" xfId="368"/>
    <cellStyle name="Accent5 2 3" xfId="369"/>
    <cellStyle name="Accent5 3" xfId="370"/>
    <cellStyle name="Accent5 57" xfId="371"/>
    <cellStyle name="Accent6" xfId="372"/>
    <cellStyle name="Accent6 2" xfId="373"/>
    <cellStyle name="Accent6 2 2" xfId="374"/>
    <cellStyle name="Accent6 2 3" xfId="375"/>
    <cellStyle name="Accent6 3" xfId="376"/>
    <cellStyle name="Accent6 57" xfId="377"/>
    <cellStyle name="Bad" xfId="378"/>
    <cellStyle name="Bad 2" xfId="379"/>
    <cellStyle name="Bad 2 2" xfId="380"/>
    <cellStyle name="Bad 2 3" xfId="381"/>
    <cellStyle name="Bad 3" xfId="382"/>
    <cellStyle name="Bad 57" xfId="383"/>
    <cellStyle name="Calculation" xfId="384"/>
    <cellStyle name="Calculation 2" xfId="385"/>
    <cellStyle name="Calculation 2 2" xfId="386"/>
    <cellStyle name="Calculation 2 3" xfId="387"/>
    <cellStyle name="Calculation 3" xfId="388"/>
    <cellStyle name="Calculation 57" xfId="389"/>
    <cellStyle name="Calculation 58" xfId="390"/>
    <cellStyle name="Check Cell" xfId="391"/>
    <cellStyle name="Check Cell 2" xfId="392"/>
    <cellStyle name="Check Cell 2 2" xfId="393"/>
    <cellStyle name="Check Cell 2 3" xfId="394"/>
    <cellStyle name="Check Cell 3" xfId="395"/>
    <cellStyle name="Check Cell 57" xfId="396"/>
    <cellStyle name="Comma" xfId="397"/>
    <cellStyle name="Comma [0]" xfId="398"/>
    <cellStyle name="Comma 2" xfId="399"/>
    <cellStyle name="Comma 2 2" xfId="400"/>
    <cellStyle name="Comma 2 2 2" xfId="401"/>
    <cellStyle name="Comma 2 2 3" xfId="402"/>
    <cellStyle name="Comma 2 3" xfId="403"/>
    <cellStyle name="Comma 28" xfId="404"/>
    <cellStyle name="Comma 28 2" xfId="405"/>
    <cellStyle name="Comma 29" xfId="406"/>
    <cellStyle name="Comma 29 2" xfId="407"/>
    <cellStyle name="Comma 3" xfId="408"/>
    <cellStyle name="Comma 3 2" xfId="409"/>
    <cellStyle name="Comma 3 2 2" xfId="410"/>
    <cellStyle name="Comma 3 3" xfId="411"/>
    <cellStyle name="Comma 3 4" xfId="412"/>
    <cellStyle name="Comma 3 5" xfId="413"/>
    <cellStyle name="Comma 30" xfId="414"/>
    <cellStyle name="Comma 30 2" xfId="415"/>
    <cellStyle name="Comma 4" xfId="416"/>
    <cellStyle name="Comma 4 2" xfId="417"/>
    <cellStyle name="Comma 5" xfId="418"/>
    <cellStyle name="Comma 5 2" xfId="419"/>
    <cellStyle name="Comma 57" xfId="420"/>
    <cellStyle name="Comma 58" xfId="421"/>
    <cellStyle name="Comma 6" xfId="422"/>
    <cellStyle name="Comma 7" xfId="423"/>
    <cellStyle name="Currency" xfId="424"/>
    <cellStyle name="Currency [0]" xfId="425"/>
    <cellStyle name="Explanatory Text" xfId="426"/>
    <cellStyle name="Explanatory Text 2" xfId="427"/>
    <cellStyle name="Explanatory Text 2 2" xfId="428"/>
    <cellStyle name="Explanatory Text 2 3" xfId="429"/>
    <cellStyle name="Explanatory Text 3" xfId="430"/>
    <cellStyle name="Explanatory Text 57" xfId="431"/>
    <cellStyle name="Followed Hyperlink" xfId="432"/>
    <cellStyle name="Good" xfId="433"/>
    <cellStyle name="Good 2" xfId="434"/>
    <cellStyle name="Good 2 2" xfId="435"/>
    <cellStyle name="Good 2 3" xfId="436"/>
    <cellStyle name="Good 3" xfId="437"/>
    <cellStyle name="Good 57" xfId="438"/>
    <cellStyle name="head" xfId="439"/>
    <cellStyle name="Heading 1" xfId="440"/>
    <cellStyle name="Heading 1 2" xfId="441"/>
    <cellStyle name="Heading 1 2 2" xfId="442"/>
    <cellStyle name="Heading 1 2 3" xfId="443"/>
    <cellStyle name="Heading 1 3" xfId="444"/>
    <cellStyle name="Heading 1 57" xfId="445"/>
    <cellStyle name="Heading 1 58" xfId="446"/>
    <cellStyle name="Heading 2" xfId="447"/>
    <cellStyle name="Heading 2 2" xfId="448"/>
    <cellStyle name="Heading 2 2 2" xfId="449"/>
    <cellStyle name="Heading 2 2 3" xfId="450"/>
    <cellStyle name="Heading 2 3" xfId="451"/>
    <cellStyle name="Heading 2 57" xfId="452"/>
    <cellStyle name="Heading 2 58" xfId="453"/>
    <cellStyle name="Heading 3" xfId="454"/>
    <cellStyle name="Heading 3 2" xfId="455"/>
    <cellStyle name="Heading 3 2 2" xfId="456"/>
    <cellStyle name="Heading 3 2 3" xfId="457"/>
    <cellStyle name="Heading 3 3" xfId="458"/>
    <cellStyle name="Heading 3 57" xfId="459"/>
    <cellStyle name="Heading 3 58" xfId="460"/>
    <cellStyle name="Heading 4" xfId="461"/>
    <cellStyle name="Heading 4 2" xfId="462"/>
    <cellStyle name="Heading 4 2 2" xfId="463"/>
    <cellStyle name="Heading 4 2 3" xfId="464"/>
    <cellStyle name="Heading 4 3" xfId="465"/>
    <cellStyle name="Heading 4 57" xfId="466"/>
    <cellStyle name="Heading 4 58" xfId="467"/>
    <cellStyle name="Hyperlink" xfId="468"/>
    <cellStyle name="Hyperlink 2" xfId="469"/>
    <cellStyle name="Hyperlink 2 2" xfId="470"/>
    <cellStyle name="Hyperlink 2 3" xfId="471"/>
    <cellStyle name="Hyperlink 3" xfId="472"/>
    <cellStyle name="Hyperlink 55" xfId="473"/>
    <cellStyle name="Input" xfId="474"/>
    <cellStyle name="Input 2" xfId="475"/>
    <cellStyle name="Input 2 2" xfId="476"/>
    <cellStyle name="Input 2 3" xfId="477"/>
    <cellStyle name="Input 3" xfId="478"/>
    <cellStyle name="Input 57" xfId="479"/>
    <cellStyle name="Input 58" xfId="480"/>
    <cellStyle name="Linked Cell" xfId="481"/>
    <cellStyle name="Linked Cell 2" xfId="482"/>
    <cellStyle name="Linked Cell 2 2" xfId="483"/>
    <cellStyle name="Linked Cell 2 3" xfId="484"/>
    <cellStyle name="Linked Cell 3" xfId="485"/>
    <cellStyle name="Linked Cell 57" xfId="486"/>
    <cellStyle name="Neutral" xfId="487"/>
    <cellStyle name="Neutral 2" xfId="488"/>
    <cellStyle name="Neutral 2 2" xfId="489"/>
    <cellStyle name="Neutral 2 3" xfId="490"/>
    <cellStyle name="Neutral 3" xfId="491"/>
    <cellStyle name="Neutral 57" xfId="492"/>
    <cellStyle name="Normal 10" xfId="493"/>
    <cellStyle name="Normal 10 2" xfId="494"/>
    <cellStyle name="Normal 10 2 2" xfId="495"/>
    <cellStyle name="Normal 10 3" xfId="496"/>
    <cellStyle name="Normal 11" xfId="497"/>
    <cellStyle name="Normal 11 2" xfId="498"/>
    <cellStyle name="Normal 12" xfId="499"/>
    <cellStyle name="Normal 12 2" xfId="500"/>
    <cellStyle name="Normal 12 2 2" xfId="501"/>
    <cellStyle name="Normal 12 3" xfId="502"/>
    <cellStyle name="Normal 13" xfId="503"/>
    <cellStyle name="Normal 13 2" xfId="504"/>
    <cellStyle name="Normal 14" xfId="505"/>
    <cellStyle name="Normal 14 2" xfId="506"/>
    <cellStyle name="Normal 15" xfId="507"/>
    <cellStyle name="Normal 15 2" xfId="508"/>
    <cellStyle name="Normal 16" xfId="509"/>
    <cellStyle name="Normal 16 2" xfId="510"/>
    <cellStyle name="Normal 17" xfId="511"/>
    <cellStyle name="Normal 17 2" xfId="512"/>
    <cellStyle name="Normal 18" xfId="513"/>
    <cellStyle name="Normal 19" xfId="514"/>
    <cellStyle name="Normal 2" xfId="515"/>
    <cellStyle name="Normal 2 2" xfId="516"/>
    <cellStyle name="Normal 2 2 2" xfId="517"/>
    <cellStyle name="Normal 2 2 3" xfId="518"/>
    <cellStyle name="Normal 2 2 4" xfId="519"/>
    <cellStyle name="Normal 2 3" xfId="520"/>
    <cellStyle name="Normal 2 3 2" xfId="521"/>
    <cellStyle name="Normal 2 4" xfId="522"/>
    <cellStyle name="Normal 20" xfId="523"/>
    <cellStyle name="Normal 21" xfId="524"/>
    <cellStyle name="Normal 22" xfId="525"/>
    <cellStyle name="Normal 23" xfId="526"/>
    <cellStyle name="Normal 24" xfId="527"/>
    <cellStyle name="Normal 25" xfId="528"/>
    <cellStyle name="Normal 26" xfId="529"/>
    <cellStyle name="Normal 27" xfId="530"/>
    <cellStyle name="Normal 28" xfId="531"/>
    <cellStyle name="Normal 28 2" xfId="532"/>
    <cellStyle name="Normal 29" xfId="533"/>
    <cellStyle name="Normal 29 2" xfId="534"/>
    <cellStyle name="Normal 3" xfId="535"/>
    <cellStyle name="Normal 3 2" xfId="536"/>
    <cellStyle name="Normal 3 2 2" xfId="537"/>
    <cellStyle name="Normal 3 3" xfId="538"/>
    <cellStyle name="Normal 30" xfId="539"/>
    <cellStyle name="Normal 30 2" xfId="540"/>
    <cellStyle name="Normal 31" xfId="541"/>
    <cellStyle name="Normal 31 2" xfId="542"/>
    <cellStyle name="Normal 32" xfId="543"/>
    <cellStyle name="Normal 32 2" xfId="544"/>
    <cellStyle name="Normal 32 3" xfId="545"/>
    <cellStyle name="Normal 32 3 2" xfId="546"/>
    <cellStyle name="Normal 4" xfId="547"/>
    <cellStyle name="Normal 4 2" xfId="548"/>
    <cellStyle name="Normal 4 3" xfId="549"/>
    <cellStyle name="Normal 5" xfId="550"/>
    <cellStyle name="Normal 5 2" xfId="551"/>
    <cellStyle name="Normal 5 2 2" xfId="552"/>
    <cellStyle name="Normal 5 3" xfId="553"/>
    <cellStyle name="Normal 57" xfId="554"/>
    <cellStyle name="Normal 58" xfId="555"/>
    <cellStyle name="Normal 6" xfId="556"/>
    <cellStyle name="Normal 6 2" xfId="557"/>
    <cellStyle name="Normal 6 3" xfId="558"/>
    <cellStyle name="Normal 7" xfId="559"/>
    <cellStyle name="Normal 7 2" xfId="560"/>
    <cellStyle name="Normal 7 3" xfId="561"/>
    <cellStyle name="Normal 8" xfId="562"/>
    <cellStyle name="Normal 8 2" xfId="563"/>
    <cellStyle name="Normal 9" xfId="564"/>
    <cellStyle name="Normal 9 2" xfId="565"/>
    <cellStyle name="Note" xfId="566"/>
    <cellStyle name="Note 10" xfId="567"/>
    <cellStyle name="Note 10 2" xfId="568"/>
    <cellStyle name="Note 11" xfId="569"/>
    <cellStyle name="Note 11 2" xfId="570"/>
    <cellStyle name="Note 12" xfId="571"/>
    <cellStyle name="Note 12 2" xfId="572"/>
    <cellStyle name="Note 13" xfId="573"/>
    <cellStyle name="Note 13 2" xfId="574"/>
    <cellStyle name="Note 14" xfId="575"/>
    <cellStyle name="Note 14 2" xfId="576"/>
    <cellStyle name="Note 15" xfId="577"/>
    <cellStyle name="Note 15 2" xfId="578"/>
    <cellStyle name="Note 2" xfId="579"/>
    <cellStyle name="Note 2 2" xfId="580"/>
    <cellStyle name="Note 2 2 2" xfId="581"/>
    <cellStyle name="Note 2 3" xfId="582"/>
    <cellStyle name="Note 2 4" xfId="583"/>
    <cellStyle name="Note 3" xfId="584"/>
    <cellStyle name="Note 3 2" xfId="585"/>
    <cellStyle name="Note 3 2 2" xfId="586"/>
    <cellStyle name="Note 3 3" xfId="587"/>
    <cellStyle name="Note 3 3 2" xfId="588"/>
    <cellStyle name="Note 3 4" xfId="589"/>
    <cellStyle name="Note 3 5" xfId="590"/>
    <cellStyle name="Note 4" xfId="591"/>
    <cellStyle name="Note 4 2" xfId="592"/>
    <cellStyle name="Note 5" xfId="593"/>
    <cellStyle name="Note 5 2" xfId="594"/>
    <cellStyle name="Note 57" xfId="595"/>
    <cellStyle name="Note 58" xfId="596"/>
    <cellStyle name="Note 6" xfId="597"/>
    <cellStyle name="Note 6 2" xfId="598"/>
    <cellStyle name="Note 7" xfId="599"/>
    <cellStyle name="Note 7 2" xfId="600"/>
    <cellStyle name="Note 8" xfId="601"/>
    <cellStyle name="Note 8 2" xfId="602"/>
    <cellStyle name="Note 9" xfId="603"/>
    <cellStyle name="Note 9 2" xfId="604"/>
    <cellStyle name="Output" xfId="605"/>
    <cellStyle name="Output 2" xfId="606"/>
    <cellStyle name="Output 2 2" xfId="607"/>
    <cellStyle name="Output 2 3" xfId="608"/>
    <cellStyle name="Output 3" xfId="609"/>
    <cellStyle name="Output 57" xfId="610"/>
    <cellStyle name="Output 58" xfId="611"/>
    <cellStyle name="Percent" xfId="612"/>
    <cellStyle name="Percent 2 2" xfId="613"/>
    <cellStyle name="Percent 28" xfId="614"/>
    <cellStyle name="Percent 28 2" xfId="615"/>
    <cellStyle name="Percent 29" xfId="616"/>
    <cellStyle name="Percent 29 2" xfId="617"/>
    <cellStyle name="Percent 3" xfId="618"/>
    <cellStyle name="Percent 3 2" xfId="619"/>
    <cellStyle name="Percent 30" xfId="620"/>
    <cellStyle name="Percent 30 2" xfId="621"/>
    <cellStyle name="Percent 4" xfId="622"/>
    <cellStyle name="Percent 4 2" xfId="623"/>
    <cellStyle name="Percent 5" xfId="624"/>
    <cellStyle name="Percent 5 2" xfId="625"/>
    <cellStyle name="Percent 57" xfId="626"/>
    <cellStyle name="Title" xfId="627"/>
    <cellStyle name="Title 2" xfId="628"/>
    <cellStyle name="Title 2 2" xfId="629"/>
    <cellStyle name="Title 2 3" xfId="630"/>
    <cellStyle name="Title 3" xfId="631"/>
    <cellStyle name="Title 57" xfId="632"/>
    <cellStyle name="Title 58" xfId="633"/>
    <cellStyle name="Total" xfId="634"/>
    <cellStyle name="Total 2" xfId="635"/>
    <cellStyle name="Total 2 2" xfId="636"/>
    <cellStyle name="Total 2 3" xfId="637"/>
    <cellStyle name="Total 3" xfId="638"/>
    <cellStyle name="Total 57" xfId="639"/>
    <cellStyle name="Total 58" xfId="640"/>
    <cellStyle name="Warning Text" xfId="641"/>
    <cellStyle name="Warning Text 2" xfId="642"/>
    <cellStyle name="Warning Text 2 2" xfId="643"/>
    <cellStyle name="Warning Text 2 3" xfId="644"/>
    <cellStyle name="Warning Text 3" xfId="645"/>
    <cellStyle name="Warning Text 57" xfId="6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90713A"/>
                </a:solidFill>
              </a:rPr>
              <a:t>Real Cash Median Income Growth of Black Households During Economic Recovery </a:t>
            </a:r>
          </a:p>
        </c:rich>
      </c:tx>
      <c:layout>
        <c:manualLayout>
          <c:xMode val="factor"/>
          <c:yMode val="factor"/>
          <c:x val="0.02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1425"/>
          <c:w val="0.9245"/>
          <c:h val="0.82725"/>
        </c:manualLayout>
      </c:layout>
      <c:lineChart>
        <c:grouping val="standard"/>
        <c:varyColors val="0"/>
        <c:ser>
          <c:idx val="5"/>
          <c:order val="0"/>
          <c:tx>
            <c:v>Reagan Presidency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Calculations!$A$30:$A$36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Calculations!$F$10:$F$16</c:f>
              <c:numCache>
                <c:ptCount val="7"/>
                <c:pt idx="0">
                  <c:v>0</c:v>
                </c:pt>
                <c:pt idx="1">
                  <c:v>-0.003993104418801047</c:v>
                </c:pt>
                <c:pt idx="2">
                  <c:v>0.037055744156702645</c:v>
                </c:pt>
                <c:pt idx="3">
                  <c:v>0.10296356568632843</c:v>
                </c:pt>
                <c:pt idx="4">
                  <c:v>0.10243003274489733</c:v>
                </c:pt>
                <c:pt idx="5">
                  <c:v>0.10826270666732071</c:v>
                </c:pt>
                <c:pt idx="6">
                  <c:v>0.11916863109885932</c:v>
                </c:pt>
              </c:numCache>
            </c:numRef>
          </c:val>
          <c:smooth val="0"/>
        </c:ser>
        <c:ser>
          <c:idx val="1"/>
          <c:order val="1"/>
          <c:tx>
            <c:v>Obama Presidency</c:v>
          </c:tx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Calculations!$A$30:$A$36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Calculations!$C$10:$C$14</c:f>
              <c:numCache>
                <c:ptCount val="5"/>
                <c:pt idx="0">
                  <c:v>0</c:v>
                </c:pt>
                <c:pt idx="1">
                  <c:v>-0.034082705942373774</c:v>
                </c:pt>
                <c:pt idx="2">
                  <c:v>-0.057503587994259364</c:v>
                </c:pt>
                <c:pt idx="3">
                  <c:v>-0.03822498709624841</c:v>
                </c:pt>
                <c:pt idx="4">
                  <c:v>-0.02228266811855844</c:v>
                </c:pt>
              </c:numCache>
            </c:numRef>
          </c:val>
          <c:smooth val="0"/>
        </c:ser>
        <c:marker val="1"/>
        <c:axId val="26265326"/>
        <c:axId val="35061343"/>
      </c:lineChart>
      <c:catAx>
        <c:axId val="26265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90713A"/>
                    </a:solidFill>
                  </a:rPr>
                  <a:t>Years of Economic Recovery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061343"/>
        <c:crossesAt val="-0.1"/>
        <c:auto val="1"/>
        <c:lblOffset val="100"/>
        <c:tickLblSkip val="1"/>
        <c:noMultiLvlLbl val="0"/>
      </c:catAx>
      <c:valAx>
        <c:axId val="35061343"/>
        <c:scaling>
          <c:orientation val="minMax"/>
          <c:max val="0.15000000000000002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90713A"/>
                    </a:solidFill>
                  </a:rPr>
                  <a:t>Growth in Annual Real Income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265326"/>
        <c:crossesAt val="1"/>
        <c:crossBetween val="midCat"/>
        <c:dispUnits/>
      </c:valAx>
      <c:spPr>
        <a:solidFill>
          <a:srgbClr val="DCD5C1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975"/>
          <c:y val="0.1675"/>
          <c:w val="0.602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90713A"/>
                </a:solidFill>
              </a:rPr>
              <a:t>Real Median Cash Income Growth of Black Households During Economic Recovery </a:t>
            </a:r>
          </a:p>
        </c:rich>
      </c:tx>
      <c:layout>
        <c:manualLayout>
          <c:xMode val="factor"/>
          <c:yMode val="factor"/>
          <c:x val="0.03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1425"/>
          <c:w val="0.91975"/>
          <c:h val="0.82725"/>
        </c:manualLayout>
      </c:layout>
      <c:lineChart>
        <c:grouping val="standard"/>
        <c:varyColors val="0"/>
        <c:ser>
          <c:idx val="5"/>
          <c:order val="0"/>
          <c:tx>
            <c:v>Reagan Presidency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Calculations!$A$30:$A$36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Calculations!$G$10:$G$16</c:f>
              <c:numCache>
                <c:ptCount val="7"/>
                <c:pt idx="0">
                  <c:v>0</c:v>
                </c:pt>
                <c:pt idx="1">
                  <c:v>-110.7640850092721</c:v>
                </c:pt>
                <c:pt idx="2">
                  <c:v>1027.8833622605925</c:v>
                </c:pt>
                <c:pt idx="3">
                  <c:v>2856.089885563917</c:v>
                </c:pt>
                <c:pt idx="4">
                  <c:v>2841.2903006089946</c:v>
                </c:pt>
                <c:pt idx="5">
                  <c:v>3003.0819099475375</c:v>
                </c:pt>
                <c:pt idx="6">
                  <c:v>3305.599603988292</c:v>
                </c:pt>
              </c:numCache>
            </c:numRef>
          </c:val>
          <c:smooth val="0"/>
        </c:ser>
        <c:ser>
          <c:idx val="1"/>
          <c:order val="1"/>
          <c:tx>
            <c:v>Obama Presidency</c:v>
          </c:tx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Calculations!$A$30:$A$36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Calculations!$D$10:$D$14</c:f>
              <c:numCache>
                <c:ptCount val="5"/>
                <c:pt idx="0">
                  <c:v>0</c:v>
                </c:pt>
                <c:pt idx="1">
                  <c:v>-1212.2379960937105</c:v>
                </c:pt>
                <c:pt idx="2">
                  <c:v>-2045.2611478742328</c:v>
                </c:pt>
                <c:pt idx="3">
                  <c:v>-1359.5687454103827</c:v>
                </c:pt>
                <c:pt idx="4">
                  <c:v>-792.5396825396892</c:v>
                </c:pt>
              </c:numCache>
            </c:numRef>
          </c:val>
          <c:smooth val="0"/>
        </c:ser>
        <c:marker val="1"/>
        <c:axId val="47116632"/>
        <c:axId val="21396505"/>
      </c:lineChart>
      <c:catAx>
        <c:axId val="47116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90713A"/>
                    </a:solidFill>
                  </a:rPr>
                  <a:t>Years of Economic Recovery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396505"/>
        <c:crossesAt val="-3000"/>
        <c:auto val="1"/>
        <c:lblOffset val="100"/>
        <c:tickLblSkip val="1"/>
        <c:noMultiLvlLbl val="0"/>
      </c:catAx>
      <c:valAx>
        <c:axId val="21396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90713A"/>
                    </a:solidFill>
                  </a:rPr>
                  <a:t>Growth in Annual Real Income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116632"/>
        <c:crossesAt val="1"/>
        <c:crossBetween val="midCat"/>
        <c:dispUnits/>
      </c:valAx>
      <c:spPr>
        <a:solidFill>
          <a:srgbClr val="DCD5C1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675"/>
          <c:y val="0.1535"/>
          <c:w val="0.602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90713A"/>
                </a:solidFill>
              </a:rPr>
              <a:t>Real Cash Income Growth of Black Families During
</a:t>
            </a:r>
            <a:r>
              <a:rPr lang="en-US" cap="none" sz="1800" b="1" i="0" u="none" baseline="0">
                <a:solidFill>
                  <a:srgbClr val="90713A"/>
                </a:solidFill>
              </a:rPr>
              <a:t>Economic Recovery </a:t>
            </a:r>
          </a:p>
        </c:rich>
      </c:tx>
      <c:layout>
        <c:manualLayout>
          <c:xMode val="factor"/>
          <c:yMode val="factor"/>
          <c:x val="0.008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111"/>
          <c:w val="0.92675"/>
          <c:h val="0.834"/>
        </c:manualLayout>
      </c:layout>
      <c:lineChart>
        <c:grouping val="standard"/>
        <c:varyColors val="0"/>
        <c:ser>
          <c:idx val="5"/>
          <c:order val="0"/>
          <c:tx>
            <c:v>Reagan Lowest 20%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Calculations!$A$30:$A$36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Calculations!$C$30:$C$36</c:f>
              <c:numCache>
                <c:ptCount val="7"/>
                <c:pt idx="0">
                  <c:v>0</c:v>
                </c:pt>
                <c:pt idx="1">
                  <c:v>0.02700222833923188</c:v>
                </c:pt>
                <c:pt idx="2">
                  <c:v>0.07274872198191112</c:v>
                </c:pt>
                <c:pt idx="3">
                  <c:v>0.032114300694717525</c:v>
                </c:pt>
                <c:pt idx="4">
                  <c:v>0.02071044697863416</c:v>
                </c:pt>
                <c:pt idx="5">
                  <c:v>0.042862760519071966</c:v>
                </c:pt>
                <c:pt idx="6">
                  <c:v>0.06304889238432297</c:v>
                </c:pt>
              </c:numCache>
            </c:numRef>
          </c:val>
          <c:smooth val="0"/>
        </c:ser>
        <c:ser>
          <c:idx val="1"/>
          <c:order val="1"/>
          <c:tx>
            <c:v>Obama Lowest 20%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Calculations!$A$30:$A$36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Calculations!$C$21:$C$25</c:f>
              <c:numCache>
                <c:ptCount val="5"/>
                <c:pt idx="0">
                  <c:v>0</c:v>
                </c:pt>
                <c:pt idx="1">
                  <c:v>-0.08588887631549168</c:v>
                </c:pt>
                <c:pt idx="2">
                  <c:v>-0.08396514654294444</c:v>
                </c:pt>
                <c:pt idx="3">
                  <c:v>-0.0597487835238203</c:v>
                </c:pt>
                <c:pt idx="4">
                  <c:v>-0.027724340839651467</c:v>
                </c:pt>
              </c:numCache>
            </c:numRef>
          </c:val>
          <c:smooth val="0"/>
        </c:ser>
        <c:ser>
          <c:idx val="6"/>
          <c:order val="2"/>
          <c:tx>
            <c:v>Regan Second 20%</c:v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Calculations!$A$30:$A$36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Calculations!$D$30:$D$36</c:f>
              <c:numCache>
                <c:ptCount val="7"/>
                <c:pt idx="0">
                  <c:v>0</c:v>
                </c:pt>
                <c:pt idx="1">
                  <c:v>0.032589115126371526</c:v>
                </c:pt>
                <c:pt idx="2">
                  <c:v>0.09367323543861565</c:v>
                </c:pt>
                <c:pt idx="3">
                  <c:v>0.11250614116491074</c:v>
                </c:pt>
                <c:pt idx="4">
                  <c:v>0.09787652164419455</c:v>
                </c:pt>
                <c:pt idx="5">
                  <c:v>0.10671979911567225</c:v>
                </c:pt>
                <c:pt idx="6">
                  <c:v>0.14514984442382226</c:v>
                </c:pt>
              </c:numCache>
            </c:numRef>
          </c:val>
          <c:smooth val="0"/>
        </c:ser>
        <c:ser>
          <c:idx val="0"/>
          <c:order val="3"/>
          <c:tx>
            <c:v>Obama Second 20%</c:v>
          </c:tx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Calculations!$A$30:$A$36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Calculations!$D$21:$D$25</c:f>
              <c:numCache>
                <c:ptCount val="5"/>
                <c:pt idx="0">
                  <c:v>0</c:v>
                </c:pt>
                <c:pt idx="1">
                  <c:v>-0.0379988088147707</c:v>
                </c:pt>
                <c:pt idx="2">
                  <c:v>-0.039309112567004166</c:v>
                </c:pt>
                <c:pt idx="3">
                  <c:v>-0.052332737740718685</c:v>
                </c:pt>
                <c:pt idx="4">
                  <c:v>-0.017272185824895772</c:v>
                </c:pt>
              </c:numCache>
            </c:numRef>
          </c:val>
          <c:smooth val="0"/>
        </c:ser>
        <c:ser>
          <c:idx val="7"/>
          <c:order val="4"/>
          <c:tx>
            <c:v>Reagan Middle 20%</c:v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Calculations!$A$30:$A$36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Calculations!$E$30:$E$36</c:f>
              <c:numCache>
                <c:ptCount val="7"/>
                <c:pt idx="0">
                  <c:v>0</c:v>
                </c:pt>
                <c:pt idx="1">
                  <c:v>0.012080495546858147</c:v>
                </c:pt>
                <c:pt idx="2">
                  <c:v>0.06749052359086567</c:v>
                </c:pt>
                <c:pt idx="3">
                  <c:v>0.10863200714968103</c:v>
                </c:pt>
                <c:pt idx="4">
                  <c:v>0.11054269777188819</c:v>
                </c:pt>
                <c:pt idx="5">
                  <c:v>0.1253967764800148</c:v>
                </c:pt>
                <c:pt idx="6">
                  <c:v>0.1375080896175537</c:v>
                </c:pt>
              </c:numCache>
            </c:numRef>
          </c:val>
          <c:smooth val="0"/>
        </c:ser>
        <c:ser>
          <c:idx val="2"/>
          <c:order val="5"/>
          <c:tx>
            <c:v>Obama Middle 20%</c:v>
          </c:tx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Calculations!$A$30:$A$36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Calculations!$E$21:$E$25</c:f>
              <c:numCache>
                <c:ptCount val="5"/>
                <c:pt idx="0">
                  <c:v>0</c:v>
                </c:pt>
                <c:pt idx="1">
                  <c:v>-0.020465890183028287</c:v>
                </c:pt>
                <c:pt idx="2">
                  <c:v>0.003351556928927977</c:v>
                </c:pt>
                <c:pt idx="3">
                  <c:v>-0.015046351319229856</c:v>
                </c:pt>
                <c:pt idx="4">
                  <c:v>-0.007083432374613739</c:v>
                </c:pt>
              </c:numCache>
            </c:numRef>
          </c:val>
          <c:smooth val="0"/>
        </c:ser>
        <c:ser>
          <c:idx val="8"/>
          <c:order val="6"/>
          <c:tx>
            <c:v>Reagan Fourth 20%</c:v>
          </c:tx>
          <c:spPr>
            <a:ln w="25400">
              <a:solidFill>
                <a:srgbClr val="3399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Calculations!$A$30:$A$36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Calculations!$F$30:$F$36</c:f>
              <c:numCache>
                <c:ptCount val="7"/>
                <c:pt idx="0">
                  <c:v>0</c:v>
                </c:pt>
                <c:pt idx="1">
                  <c:v>0.00683871707195935</c:v>
                </c:pt>
                <c:pt idx="2">
                  <c:v>0.06011576152362032</c:v>
                </c:pt>
                <c:pt idx="3">
                  <c:v>0.11396588282488682</c:v>
                </c:pt>
                <c:pt idx="4">
                  <c:v>0.10861716556190185</c:v>
                </c:pt>
                <c:pt idx="5">
                  <c:v>0.1499169038568072</c:v>
                </c:pt>
                <c:pt idx="6">
                  <c:v>0.15180805746050546</c:v>
                </c:pt>
              </c:numCache>
            </c:numRef>
          </c:val>
          <c:smooth val="0"/>
        </c:ser>
        <c:ser>
          <c:idx val="3"/>
          <c:order val="7"/>
          <c:tx>
            <c:v>Obama Fourth 20%</c:v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Calculations!$A$30:$A$36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Calculations!$F$21:$F$25</c:f>
              <c:numCache>
                <c:ptCount val="5"/>
                <c:pt idx="0">
                  <c:v>0</c:v>
                </c:pt>
                <c:pt idx="1">
                  <c:v>-0.019670590998502685</c:v>
                </c:pt>
                <c:pt idx="2">
                  <c:v>0.0035524500161475</c:v>
                </c:pt>
                <c:pt idx="3">
                  <c:v>-0.008176506855347758</c:v>
                </c:pt>
                <c:pt idx="4">
                  <c:v>0.008323302310560466</c:v>
                </c:pt>
              </c:numCache>
            </c:numRef>
          </c:val>
          <c:smooth val="0"/>
        </c:ser>
        <c:ser>
          <c:idx val="9"/>
          <c:order val="8"/>
          <c:tx>
            <c:v>Reagan Highest 20%</c:v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Calculations!$A$30:$A$36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Calculations!$G$30:$G$36</c:f>
              <c:numCache>
                <c:ptCount val="7"/>
                <c:pt idx="0">
                  <c:v>0</c:v>
                </c:pt>
                <c:pt idx="1">
                  <c:v>0.05504107542942494</c:v>
                </c:pt>
                <c:pt idx="2">
                  <c:v>0.08957644297450122</c:v>
                </c:pt>
                <c:pt idx="3">
                  <c:v>0.1567694441480849</c:v>
                </c:pt>
                <c:pt idx="4">
                  <c:v>0.18621572602155126</c:v>
                </c:pt>
                <c:pt idx="5">
                  <c:v>0.22411181051957751</c:v>
                </c:pt>
                <c:pt idx="6">
                  <c:v>0.20870585724954657</c:v>
                </c:pt>
              </c:numCache>
            </c:numRef>
          </c:val>
          <c:smooth val="0"/>
        </c:ser>
        <c:ser>
          <c:idx val="4"/>
          <c:order val="9"/>
          <c:tx>
            <c:v>Obama Highest 20%</c:v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Calculations!$A$30:$A$36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Calculations!$G$21:$G$25</c:f>
              <c:numCache>
                <c:ptCount val="5"/>
                <c:pt idx="0">
                  <c:v>0</c:v>
                </c:pt>
                <c:pt idx="1">
                  <c:v>-0.03872313099438625</c:v>
                </c:pt>
                <c:pt idx="2">
                  <c:v>0.0013050413263086663</c:v>
                </c:pt>
                <c:pt idx="3">
                  <c:v>-0.03066501867797242</c:v>
                </c:pt>
                <c:pt idx="4">
                  <c:v>0.043190653418310625</c:v>
                </c:pt>
              </c:numCache>
            </c:numRef>
          </c:val>
          <c:smooth val="0"/>
        </c:ser>
        <c:marker val="1"/>
        <c:axId val="58350818"/>
        <c:axId val="55395315"/>
      </c:lineChart>
      <c:catAx>
        <c:axId val="58350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90713A"/>
                    </a:solidFill>
                  </a:rPr>
                  <a:t>Years of Economic Recovery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395315"/>
        <c:crossesAt val="-0.1"/>
        <c:auto val="1"/>
        <c:lblOffset val="100"/>
        <c:tickLblSkip val="1"/>
        <c:noMultiLvlLbl val="0"/>
      </c:catAx>
      <c:valAx>
        <c:axId val="55395315"/>
        <c:scaling>
          <c:orientation val="minMax"/>
          <c:max val="0.2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90713A"/>
                    </a:solidFill>
                  </a:rPr>
                  <a:t>Growth in Annual Real Income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350818"/>
        <c:crossesAt val="1"/>
        <c:crossBetween val="midCat"/>
        <c:dispUnits/>
      </c:valAx>
      <c:spPr>
        <a:solidFill>
          <a:srgbClr val="DCD5C1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725"/>
          <c:y val="0.12675"/>
          <c:w val="0.473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Chart 1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stfacts.com/reference/reaganomics_black_americans_prospered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apsd/techdoc/cps/cpsmar08.pdf" TargetMode="External" /><Relationship Id="rId2" Type="http://schemas.openxmlformats.org/officeDocument/2006/relationships/hyperlink" Target="http://www.census.gov/apsd/techdoc/cps/cpsmar08.pdf" TargetMode="External" /><Relationship Id="rId3" Type="http://schemas.openxmlformats.org/officeDocument/2006/relationships/hyperlink" Target="http://www.census.gov/apsd/techdoc/cps/cpsmar08.pdf" TargetMode="External" /><Relationship Id="rId4" Type="http://schemas.openxmlformats.org/officeDocument/2006/relationships/hyperlink" Target="http://www.census.gov/apsd/techdoc/cps/cpsmar08.pdf" TargetMode="External" /><Relationship Id="rId5" Type="http://schemas.openxmlformats.org/officeDocument/2006/relationships/hyperlink" Target="http://www.census.gov/apsd/techdoc/cps/cpsmar08.pdf" TargetMode="External" /><Relationship Id="rId6" Type="http://schemas.openxmlformats.org/officeDocument/2006/relationships/hyperlink" Target="http://www.census.gov/apsd/techdoc/cps/cpsmar08.pdf" TargetMode="External" /><Relationship Id="rId7" Type="http://schemas.openxmlformats.org/officeDocument/2006/relationships/hyperlink" Target="http://www.census.gov/apsd/techdoc/cps/cpsmar08.pdf" TargetMode="External" /><Relationship Id="rId8" Type="http://schemas.openxmlformats.org/officeDocument/2006/relationships/hyperlink" Target="http://www.census.gov/apsd/techdoc/cps/cpsmar08.pdf" TargetMode="External" /><Relationship Id="rId9" Type="http://schemas.openxmlformats.org/officeDocument/2006/relationships/hyperlink" Target="http://www.census.gov/apsd/techdoc/cps/cpsmar08.pdf" TargetMode="External" /><Relationship Id="rId10" Type="http://schemas.openxmlformats.org/officeDocument/2006/relationships/hyperlink" Target="http://www.census.gov/apsd/techdoc/cps/cpsmar08.pdf" TargetMode="External" /><Relationship Id="rId11" Type="http://schemas.openxmlformats.org/officeDocument/2006/relationships/hyperlink" Target="http://www.census.gov/apsd/techdoc/cps/cpsmar08.pdf" TargetMode="External" /><Relationship Id="rId12" Type="http://schemas.openxmlformats.org/officeDocument/2006/relationships/hyperlink" Target="http://www.census.gov/apsd/techdoc/cps/cpsmar08.pdf" TargetMode="External" /><Relationship Id="rId13" Type="http://schemas.openxmlformats.org/officeDocument/2006/relationships/hyperlink" Target="http://www.census.gov/apsd/techdoc/cps/cpsmar08.pdf" TargetMode="External" /><Relationship Id="rId14" Type="http://schemas.openxmlformats.org/officeDocument/2006/relationships/hyperlink" Target="http://www.census.gov/apsd/techdoc/cps/cpsmar08.pdf" TargetMode="External" /><Relationship Id="rId15" Type="http://schemas.openxmlformats.org/officeDocument/2006/relationships/hyperlink" Target="http://www.census.gov/apsd/techdoc/cps/cpsmar08.pdf" TargetMode="External" /><Relationship Id="rId16" Type="http://schemas.openxmlformats.org/officeDocument/2006/relationships/hyperlink" Target="http://www.census.gov/apsd/techdoc/cps/cpsmar08.pdf" TargetMode="External" /><Relationship Id="rId17" Type="http://schemas.openxmlformats.org/officeDocument/2006/relationships/hyperlink" Target="http://www.census.gov/apsd/techdoc/cps/cpsmar08.pdf" TargetMode="External" /><Relationship Id="rId18" Type="http://schemas.openxmlformats.org/officeDocument/2006/relationships/hyperlink" Target="http://www.census.gov/apsd/techdoc/cps/cpsmar08.pdf" TargetMode="External" /><Relationship Id="rId19" Type="http://schemas.openxmlformats.org/officeDocument/2006/relationships/hyperlink" Target="http://www.census.gov/apsd/techdoc/cps/cpsmar08.pdf" TargetMode="External" /><Relationship Id="rId20" Type="http://schemas.openxmlformats.org/officeDocument/2006/relationships/hyperlink" Target="http://www.census.gov/apsd/techdoc/cps/cpsmar08.pdf" TargetMode="External" /><Relationship Id="rId21" Type="http://schemas.openxmlformats.org/officeDocument/2006/relationships/hyperlink" Target="http://www.census.gov/apsd/techdoc/cps/cpsmar08.pdf" TargetMode="External" /><Relationship Id="rId22" Type="http://schemas.openxmlformats.org/officeDocument/2006/relationships/hyperlink" Target="http://www.census.gov/apsd/techdoc/cps/cpsmar08.pdf" TargetMode="External" /><Relationship Id="rId23" Type="http://schemas.openxmlformats.org/officeDocument/2006/relationships/hyperlink" Target="http://www.census.gov/apsd/techdoc/cps/cpsmar08.pdf" TargetMode="External" /><Relationship Id="rId24" Type="http://schemas.openxmlformats.org/officeDocument/2006/relationships/hyperlink" Target="http://www.census.gov/apsd/techdoc/cps/cpsmar08.pdf" TargetMode="External" /><Relationship Id="rId25" Type="http://schemas.openxmlformats.org/officeDocument/2006/relationships/hyperlink" Target="http://www.census.gov/apsd/techdoc/cps/cpsmar08.pdf" TargetMode="External" /><Relationship Id="rId26" Type="http://schemas.openxmlformats.org/officeDocument/2006/relationships/hyperlink" Target="http://www.census.gov/apsd/techdoc/cps/cpsmar08.pdf" TargetMode="External" /><Relationship Id="rId27" Type="http://schemas.openxmlformats.org/officeDocument/2006/relationships/hyperlink" Target="http://www.census.gov/apsd/techdoc/cps/cpsmar08.pdf" TargetMode="External" /><Relationship Id="rId28" Type="http://schemas.openxmlformats.org/officeDocument/2006/relationships/hyperlink" Target="http://www.census.gov/apsd/techdoc/cps/cpsmar08.pdf" TargetMode="External" /><Relationship Id="rId29" Type="http://schemas.openxmlformats.org/officeDocument/2006/relationships/hyperlink" Target="http://www.census.gov/apsd/techdoc/cps/cpsmar08.pdf" TargetMode="External" /><Relationship Id="rId30" Type="http://schemas.openxmlformats.org/officeDocument/2006/relationships/hyperlink" Target="http://www.census.gov/apsd/techdoc/cps/cpsmar08.pdf" TargetMode="External" /><Relationship Id="rId31" Type="http://schemas.openxmlformats.org/officeDocument/2006/relationships/hyperlink" Target="http://www.census.gov/apsd/techdoc/cps/cpsmar08.pdf" TargetMode="External" /><Relationship Id="rId32" Type="http://schemas.openxmlformats.org/officeDocument/2006/relationships/hyperlink" Target="http://www.census.gov/apsd/techdoc/cps/cpsmar08.pdf" TargetMode="External" /><Relationship Id="rId33" Type="http://schemas.openxmlformats.org/officeDocument/2006/relationships/hyperlink" Target="http://www.census.gov/apsd/techdoc/cps/cpsmar08.pdf" TargetMode="External" /><Relationship Id="rId34" Type="http://schemas.openxmlformats.org/officeDocument/2006/relationships/hyperlink" Target="http://www.census.gov/apsd/techdoc/cps/cpsmar08.pdf" TargetMode="External" /><Relationship Id="rId35" Type="http://schemas.openxmlformats.org/officeDocument/2006/relationships/hyperlink" Target="http://www.census.gov/apsd/techdoc/cps/cpsmar08.pdf" TargetMode="External" /><Relationship Id="rId36" Type="http://schemas.openxmlformats.org/officeDocument/2006/relationships/hyperlink" Target="http://www.census.gov/apsd/techdoc/cps/cpsmar08.pdf" TargetMode="External" /><Relationship Id="rId37" Type="http://schemas.openxmlformats.org/officeDocument/2006/relationships/hyperlink" Target="http://www.census.gov/apsd/techdoc/cps/cpsmar08.pdf" TargetMode="External" /><Relationship Id="rId38" Type="http://schemas.openxmlformats.org/officeDocument/2006/relationships/hyperlink" Target="http://www.census.gov/apsd/techdoc/cps/cpsmar08.pdf" TargetMode="External" /><Relationship Id="rId39" Type="http://schemas.openxmlformats.org/officeDocument/2006/relationships/hyperlink" Target="http://www.census.gov/apsd/techdoc/cps/cpsmar08.pdf" TargetMode="External" /><Relationship Id="rId40" Type="http://schemas.openxmlformats.org/officeDocument/2006/relationships/hyperlink" Target="http://www.census.gov/apsd/techdoc/cps/cpsmar08.pdf" TargetMode="External" /><Relationship Id="rId41" Type="http://schemas.openxmlformats.org/officeDocument/2006/relationships/hyperlink" Target="http://www.census.gov/apsd/techdoc/cps/cpsmar08.pdf" TargetMode="External" /><Relationship Id="rId42" Type="http://schemas.openxmlformats.org/officeDocument/2006/relationships/hyperlink" Target="http://www.census.gov/apsd/techdoc/cps/cpsmar08.pdf" TargetMode="External" /><Relationship Id="rId43" Type="http://schemas.openxmlformats.org/officeDocument/2006/relationships/hyperlink" Target="http://www.census.gov/apsd/techdoc/cps/cpsmar08.pdf" TargetMode="External" /><Relationship Id="rId44" Type="http://schemas.openxmlformats.org/officeDocument/2006/relationships/hyperlink" Target="http://www.census.gov/apsd/techdoc/cps/cpsmar08.pdf" TargetMode="External" /><Relationship Id="rId45" Type="http://schemas.openxmlformats.org/officeDocument/2006/relationships/hyperlink" Target="http://www.census.gov/apsd/techdoc/cps/cpsmar08.pdf" TargetMode="External" /><Relationship Id="rId46" Type="http://schemas.openxmlformats.org/officeDocument/2006/relationships/hyperlink" Target="http://www.census.gov/apsd/techdoc/cps/cpsmar08.pdf" TargetMode="External" /><Relationship Id="rId47" Type="http://schemas.openxmlformats.org/officeDocument/2006/relationships/hyperlink" Target="http://www.census.gov/apsd/techdoc/cps/cpsmar08.pdf" TargetMode="External" /><Relationship Id="rId48" Type="http://schemas.openxmlformats.org/officeDocument/2006/relationships/hyperlink" Target="http://www.census.gov/apsd/techdoc/cps/cpsmar08.pdf" TargetMode="External" /><Relationship Id="rId49" Type="http://schemas.openxmlformats.org/officeDocument/2006/relationships/hyperlink" Target="http://www.census.gov/apsd/techdoc/cps/cpsmar08.pdf" TargetMode="External" /><Relationship Id="rId50" Type="http://schemas.openxmlformats.org/officeDocument/2006/relationships/hyperlink" Target="http://www.census.gov/apsd/techdoc/cps/cpsmar08.pdf" TargetMode="External" /><Relationship Id="rId51" Type="http://schemas.openxmlformats.org/officeDocument/2006/relationships/hyperlink" Target="http://www.census.gov/apsd/techdoc/cps/cpsmar08.pdf" TargetMode="External" /><Relationship Id="rId52" Type="http://schemas.openxmlformats.org/officeDocument/2006/relationships/hyperlink" Target="http://www.census.gov/apsd/techdoc/cps/cpsmar08.pdf" TargetMode="External" /><Relationship Id="rId53" Type="http://schemas.openxmlformats.org/officeDocument/2006/relationships/hyperlink" Target="http://www.census.gov/apsd/techdoc/cps/cpsmar08.pdf" TargetMode="External" /><Relationship Id="rId54" Type="http://schemas.openxmlformats.org/officeDocument/2006/relationships/hyperlink" Target="http://www.census.gov/apsd/techdoc/cps/cpsmar08.pdf" TargetMode="External" /><Relationship Id="rId55" Type="http://schemas.openxmlformats.org/officeDocument/2006/relationships/hyperlink" Target="http://www.census.gov/apsd/techdoc/cps/cpsmar08.pdf" TargetMode="External" /><Relationship Id="rId56" Type="http://schemas.openxmlformats.org/officeDocument/2006/relationships/hyperlink" Target="http://www.census.gov/apsd/techdoc/cps/cpsmar08.pdf" TargetMode="External" /><Relationship Id="rId57" Type="http://schemas.openxmlformats.org/officeDocument/2006/relationships/hyperlink" Target="http://www.census.gov/apsd/techdoc/cps/cpsmar08.pdf" TargetMode="External" /><Relationship Id="rId58" Type="http://schemas.openxmlformats.org/officeDocument/2006/relationships/hyperlink" Target="http://www.census.gov/apsd/techdoc/cps/cpsmar08.pdf" TargetMode="External" /><Relationship Id="rId59" Type="http://schemas.openxmlformats.org/officeDocument/2006/relationships/hyperlink" Target="http://www.census.gov/apsd/techdoc/cps/cpsmar08.pdf" TargetMode="External" /><Relationship Id="rId60" Type="http://schemas.openxmlformats.org/officeDocument/2006/relationships/hyperlink" Target="http://www.census.gov/apsd/techdoc/cps/cpsmar08.pdf" TargetMode="External" /><Relationship Id="rId61" Type="http://schemas.openxmlformats.org/officeDocument/2006/relationships/hyperlink" Target="http://www.census.gov/apsd/techdoc/cps/cpsmar08.pdf" TargetMode="External" /><Relationship Id="rId62" Type="http://schemas.openxmlformats.org/officeDocument/2006/relationships/hyperlink" Target="http://www.census.gov/apsd/techdoc/cps/cpsmar08.pdf" TargetMode="External" /><Relationship Id="rId63" Type="http://schemas.openxmlformats.org/officeDocument/2006/relationships/hyperlink" Target="http://www.census.gov/apsd/techdoc/cps/cpsmar08.pdf" TargetMode="External" /><Relationship Id="rId64" Type="http://schemas.openxmlformats.org/officeDocument/2006/relationships/hyperlink" Target="http://www.census.gov/apsd/techdoc/cps/cpsmar08.pdf" TargetMode="External" /><Relationship Id="rId65" Type="http://schemas.openxmlformats.org/officeDocument/2006/relationships/hyperlink" Target="http://www.census.gov/apsd/techdoc/cps/cpsmar08.pdf" TargetMode="External" /><Relationship Id="rId66" Type="http://schemas.openxmlformats.org/officeDocument/2006/relationships/hyperlink" Target="http://www.census.gov/apsd/techdoc/cps/cpsmar08.pdf" TargetMode="External" /><Relationship Id="rId67" Type="http://schemas.openxmlformats.org/officeDocument/2006/relationships/hyperlink" Target="http://www.census.gov/apsd/techdoc/cps/cpsmar08.pdf" TargetMode="External" /><Relationship Id="rId68" Type="http://schemas.openxmlformats.org/officeDocument/2006/relationships/hyperlink" Target="http://www.census.gov/apsd/techdoc/cps/cpsmar08.pdf" TargetMode="External" /><Relationship Id="rId69" Type="http://schemas.openxmlformats.org/officeDocument/2006/relationships/hyperlink" Target="http://www.census.gov/apsd/techdoc/cps/cpsmar08.pdf" TargetMode="External" /><Relationship Id="rId70" Type="http://schemas.openxmlformats.org/officeDocument/2006/relationships/hyperlink" Target="http://www.census.gov/apsd/techdoc/cps/cpsmar08.pdf" TargetMode="External" /><Relationship Id="rId71" Type="http://schemas.openxmlformats.org/officeDocument/2006/relationships/hyperlink" Target="http://www.census.gov/apsd/techdoc/cps/cpsmar08.pdf" TargetMode="External" /><Relationship Id="rId72" Type="http://schemas.openxmlformats.org/officeDocument/2006/relationships/hyperlink" Target="http://www.census.gov/apsd/techdoc/cps/cpsmar08.pdf" TargetMode="External" /><Relationship Id="rId73" Type="http://schemas.openxmlformats.org/officeDocument/2006/relationships/hyperlink" Target="http://www.census.gov/apsd/techdoc/cps/cpsmar08.pdf" TargetMode="External" /><Relationship Id="rId74" Type="http://schemas.openxmlformats.org/officeDocument/2006/relationships/hyperlink" Target="http://www.census.gov/apsd/techdoc/cps/cpsmar08.pdf" TargetMode="External" /><Relationship Id="rId75" Type="http://schemas.openxmlformats.org/officeDocument/2006/relationships/hyperlink" Target="http://www.census.gov/apsd/techdoc/cps/cpsmar08.pdf" TargetMode="External" /><Relationship Id="rId76" Type="http://schemas.openxmlformats.org/officeDocument/2006/relationships/hyperlink" Target="http://www.census.gov/apsd/techdoc/cps/cpsmar08.pdf" TargetMode="External" /><Relationship Id="rId77" Type="http://schemas.openxmlformats.org/officeDocument/2006/relationships/hyperlink" Target="http://www.census.gov/apsd/techdoc/cps/cpsmar08.pdf" TargetMode="External" /><Relationship Id="rId78" Type="http://schemas.openxmlformats.org/officeDocument/2006/relationships/hyperlink" Target="http://www.census.gov/apsd/techdoc/cps/cpsmar08.pdf" TargetMode="External" /><Relationship Id="rId79" Type="http://schemas.openxmlformats.org/officeDocument/2006/relationships/hyperlink" Target="http://www.census.gov/apsd/techdoc/cps/cpsmar08.pdf" TargetMode="External" /><Relationship Id="rId80" Type="http://schemas.openxmlformats.org/officeDocument/2006/relationships/hyperlink" Target="http://www.census.gov/apsd/techdoc/cps/cpsmar08.pdf" TargetMode="External" /><Relationship Id="rId81" Type="http://schemas.openxmlformats.org/officeDocument/2006/relationships/hyperlink" Target="http://www.census.gov/apsd/techdoc/cps/cpsmar08.pdf" TargetMode="External" /><Relationship Id="rId82" Type="http://schemas.openxmlformats.org/officeDocument/2006/relationships/hyperlink" Target="http://www.census.gov/apsd/techdoc/cps/cpsmar08.pdf" TargetMode="External" /><Relationship Id="rId83" Type="http://schemas.openxmlformats.org/officeDocument/2006/relationships/hyperlink" Target="http://www.census.gov/apsd/techdoc/cps/cpsmar08.pdf" TargetMode="External" /><Relationship Id="rId84" Type="http://schemas.openxmlformats.org/officeDocument/2006/relationships/hyperlink" Target="http://www.census.gov/apsd/techdoc/cps/cpsmar08.pdf" TargetMode="External" /><Relationship Id="rId85" Type="http://schemas.openxmlformats.org/officeDocument/2006/relationships/hyperlink" Target="http://www.census.gov/apsd/techdoc/cps/cpsmar08.pdf" TargetMode="External" /><Relationship Id="rId86" Type="http://schemas.openxmlformats.org/officeDocument/2006/relationships/hyperlink" Target="http://www.census.gov/apsd/techdoc/cps/cpsmar08.pdf" TargetMode="External" /><Relationship Id="rId87" Type="http://schemas.openxmlformats.org/officeDocument/2006/relationships/hyperlink" Target="http://www.census.gov/apsd/techdoc/cps/cpsmar08.pdf" TargetMode="External" /><Relationship Id="rId88" Type="http://schemas.openxmlformats.org/officeDocument/2006/relationships/hyperlink" Target="http://www.census.gov/apsd/techdoc/cps/cpsmar08.pdf" TargetMode="External" /><Relationship Id="rId89" Type="http://schemas.openxmlformats.org/officeDocument/2006/relationships/hyperlink" Target="http://www.census.gov/apsd/techdoc/cps/cpsmar08.pdf" TargetMode="External" /><Relationship Id="rId90" Type="http://schemas.openxmlformats.org/officeDocument/2006/relationships/hyperlink" Target="http://www.census.gov/apsd/techdoc/cps/cpsmar08.pdf" TargetMode="External" /><Relationship Id="rId91" Type="http://schemas.openxmlformats.org/officeDocument/2006/relationships/hyperlink" Target="http://www.census.gov/apsd/techdoc/cps/cpsmar08.pdf" TargetMode="External" /><Relationship Id="rId92" Type="http://schemas.openxmlformats.org/officeDocument/2006/relationships/hyperlink" Target="http://www.census.gov/apsd/techdoc/cps/cpsmar08.pdf" TargetMode="External" /><Relationship Id="rId93" Type="http://schemas.openxmlformats.org/officeDocument/2006/relationships/hyperlink" Target="http://www.census.gov/apsd/techdoc/cps/cpsmar08.pdf" TargetMode="External" /><Relationship Id="rId94" Type="http://schemas.openxmlformats.org/officeDocument/2006/relationships/hyperlink" Target="http://www.census.gov/apsd/techdoc/cps/cpsmar08.pdf" TargetMode="External" /><Relationship Id="rId95" Type="http://schemas.openxmlformats.org/officeDocument/2006/relationships/hyperlink" Target="http://www.census.gov/apsd/techdoc/cps/cpsmar08.pdf" TargetMode="External" /><Relationship Id="rId96" Type="http://schemas.openxmlformats.org/officeDocument/2006/relationships/hyperlink" Target="http://www.census.gov/apsd/techdoc/cps/cpsmar08.pdf" TargetMode="External" /><Relationship Id="rId97" Type="http://schemas.openxmlformats.org/officeDocument/2006/relationships/hyperlink" Target="http://www.census.gov/apsd/techdoc/cps/cpsmar08.pdf" TargetMode="External" /><Relationship Id="rId98" Type="http://schemas.openxmlformats.org/officeDocument/2006/relationships/hyperlink" Target="http://www.census.gov/apsd/techdoc/cps/cpsmar08.pdf" TargetMode="External" /><Relationship Id="rId99" Type="http://schemas.openxmlformats.org/officeDocument/2006/relationships/hyperlink" Target="http://www.census.gov/apsd/techdoc/cps/cpsmar08.pdf" TargetMode="External" /><Relationship Id="rId100" Type="http://schemas.openxmlformats.org/officeDocument/2006/relationships/hyperlink" Target="http://www.census.gov/apsd/techdoc/cps/cpsmar08.pdf" TargetMode="External" /><Relationship Id="rId101" Type="http://schemas.openxmlformats.org/officeDocument/2006/relationships/hyperlink" Target="http://www.census.gov/apsd/techdoc/cps/cpsmar08.pdf" TargetMode="External" /><Relationship Id="rId102" Type="http://schemas.openxmlformats.org/officeDocument/2006/relationships/hyperlink" Target="http://www.census.gov/apsd/techdoc/cps/cpsmar08.pdf" TargetMode="External" /><Relationship Id="rId103" Type="http://schemas.openxmlformats.org/officeDocument/2006/relationships/hyperlink" Target="http://www.census.gov/apsd/techdoc/cps/cpsmar08.pdf" TargetMode="External" /><Relationship Id="rId104" Type="http://schemas.openxmlformats.org/officeDocument/2006/relationships/hyperlink" Target="http://www.census.gov/apsd/techdoc/cps/cpsmar08.pdf" TargetMode="External" /><Relationship Id="rId105" Type="http://schemas.openxmlformats.org/officeDocument/2006/relationships/hyperlink" Target="http://www.census.gov/apsd/techdoc/cps/cpsmar08.pdf" TargetMode="External" /><Relationship Id="rId106" Type="http://schemas.openxmlformats.org/officeDocument/2006/relationships/hyperlink" Target="http://www.census.gov/apsd/techdoc/cps/cpsmar08.pdf" TargetMode="External" /><Relationship Id="rId107" Type="http://schemas.openxmlformats.org/officeDocument/2006/relationships/hyperlink" Target="http://www.census.gov/apsd/techdoc/cps/cpsmar08.pdf" TargetMode="External" /><Relationship Id="rId108" Type="http://schemas.openxmlformats.org/officeDocument/2006/relationships/hyperlink" Target="http://www.census.gov/apsd/techdoc/cps/cpsmar08.pdf" TargetMode="External" /><Relationship Id="rId109" Type="http://schemas.openxmlformats.org/officeDocument/2006/relationships/hyperlink" Target="http://www.census.gov/apsd/techdoc/cps/cpsmar08.pdf" TargetMode="External" /><Relationship Id="rId110" Type="http://schemas.openxmlformats.org/officeDocument/2006/relationships/hyperlink" Target="http://www.census.gov/apsd/techdoc/cps/cpsmar08.pdf" TargetMode="External" /><Relationship Id="rId111" Type="http://schemas.openxmlformats.org/officeDocument/2006/relationships/hyperlink" Target="http://www.census.gov/apsd/techdoc/cps/cpsmar08.pdf" TargetMode="External" /><Relationship Id="rId112" Type="http://schemas.openxmlformats.org/officeDocument/2006/relationships/hyperlink" Target="http://www.census.gov/apsd/techdoc/cps/cpsmar08.pdf" TargetMode="External" /><Relationship Id="rId113" Type="http://schemas.openxmlformats.org/officeDocument/2006/relationships/hyperlink" Target="http://www.census.gov/apsd/techdoc/cps/cpsmar08.pdf" TargetMode="External" /><Relationship Id="rId114" Type="http://schemas.openxmlformats.org/officeDocument/2006/relationships/hyperlink" Target="http://www.census.gov/apsd/techdoc/cps/cpsmar08.pdf" TargetMode="External" /><Relationship Id="rId115" Type="http://schemas.openxmlformats.org/officeDocument/2006/relationships/hyperlink" Target="http://www.census.gov/apsd/techdoc/cps/cpsmar08.pdf" TargetMode="External" /><Relationship Id="rId116" Type="http://schemas.openxmlformats.org/officeDocument/2006/relationships/hyperlink" Target="http://www.census.gov/apsd/techdoc/cps/cpsmar08.pdf" TargetMode="External" /><Relationship Id="rId117" Type="http://schemas.openxmlformats.org/officeDocument/2006/relationships/hyperlink" Target="http://www.census.gov/apsd/techdoc/cps/cpsmar08.pdf" TargetMode="External" /><Relationship Id="rId118" Type="http://schemas.openxmlformats.org/officeDocument/2006/relationships/hyperlink" Target="http://www.census.gov/apsd/techdoc/cps/cpsmar08.pdf" TargetMode="External" /><Relationship Id="rId119" Type="http://schemas.openxmlformats.org/officeDocument/2006/relationships/hyperlink" Target="http://www.census.gov/apsd/techdoc/cps/cpsmar08.pdf" TargetMode="External" /><Relationship Id="rId120" Type="http://schemas.openxmlformats.org/officeDocument/2006/relationships/hyperlink" Target="http://www.census.gov/apsd/techdoc/cps/cpsmar08.pdf" TargetMode="External" /><Relationship Id="rId121" Type="http://schemas.openxmlformats.org/officeDocument/2006/relationships/hyperlink" Target="http://www.census.gov/apsd/techdoc/cps/cpsmar08.pdf" TargetMode="External" /><Relationship Id="rId122" Type="http://schemas.openxmlformats.org/officeDocument/2006/relationships/hyperlink" Target="http://www.census.gov/apsd/techdoc/cps/cpsmar08.pdf" TargetMode="External" /><Relationship Id="rId123" Type="http://schemas.openxmlformats.org/officeDocument/2006/relationships/hyperlink" Target="http://www.census.gov/apsd/techdoc/cps/cpsmar08.pdf" TargetMode="External" /><Relationship Id="rId124" Type="http://schemas.openxmlformats.org/officeDocument/2006/relationships/hyperlink" Target="http://www.census.gov/apsd/techdoc/cps/cpsmar08.pdf" TargetMode="External" /><Relationship Id="rId125" Type="http://schemas.openxmlformats.org/officeDocument/2006/relationships/hyperlink" Target="http://www.census.gov/apsd/techdoc/cps/cpsmar08.pdf" TargetMode="External" /><Relationship Id="rId126" Type="http://schemas.openxmlformats.org/officeDocument/2006/relationships/hyperlink" Target="http://www.census.gov/apsd/techdoc/cps/cpsmar08.pdf" TargetMode="External" /><Relationship Id="rId127" Type="http://schemas.openxmlformats.org/officeDocument/2006/relationships/hyperlink" Target="http://www.census.gov/apsd/techdoc/cps/cpsmar08.pdf" TargetMode="External" /><Relationship Id="rId128" Type="http://schemas.openxmlformats.org/officeDocument/2006/relationships/hyperlink" Target="http://www.census.gov/apsd/techdoc/cps/cpsmar08.pdf" TargetMode="External" /><Relationship Id="rId129" Type="http://schemas.openxmlformats.org/officeDocument/2006/relationships/hyperlink" Target="http://www.census.gov/apsd/techdoc/cps/cpsmar08.pdf" TargetMode="External" /><Relationship Id="rId130" Type="http://schemas.openxmlformats.org/officeDocument/2006/relationships/hyperlink" Target="http://www.census.gov/apsd/techdoc/cps/cpsmar08.pdf" TargetMode="External" /><Relationship Id="rId131" Type="http://schemas.openxmlformats.org/officeDocument/2006/relationships/hyperlink" Target="http://www.census.gov/apsd/techdoc/cps/cpsmar08.pdf" TargetMode="External" /><Relationship Id="rId132" Type="http://schemas.openxmlformats.org/officeDocument/2006/relationships/hyperlink" Target="http://www.census.gov/apsd/techdoc/cps/cpsmar08.pdf" TargetMode="External" /><Relationship Id="rId133" Type="http://schemas.openxmlformats.org/officeDocument/2006/relationships/hyperlink" Target="http://www.census.gov/apsd/techdoc/cps/cpsmar08.pdf" TargetMode="External" /><Relationship Id="rId134" Type="http://schemas.openxmlformats.org/officeDocument/2006/relationships/hyperlink" Target="http://www.census.gov/apsd/techdoc/cps/cpsmar08.pdf" TargetMode="External" /><Relationship Id="rId135" Type="http://schemas.openxmlformats.org/officeDocument/2006/relationships/hyperlink" Target="http://www.census.gov/apsd/techdoc/cps/cpsmar08.pdf" TargetMode="External" /><Relationship Id="rId136" Type="http://schemas.openxmlformats.org/officeDocument/2006/relationships/hyperlink" Target="http://www.census.gov/apsd/techdoc/cps/cpsmar08.pdf" TargetMode="External" /><Relationship Id="rId137" Type="http://schemas.openxmlformats.org/officeDocument/2006/relationships/hyperlink" Target="http://www.census.gov/apsd/techdoc/cps/cpsmar08.pdf" TargetMode="External" /><Relationship Id="rId138" Type="http://schemas.openxmlformats.org/officeDocument/2006/relationships/hyperlink" Target="http://www.census.gov/apsd/techdoc/cps/cpsmar08.pdf" TargetMode="External" /><Relationship Id="rId139" Type="http://schemas.openxmlformats.org/officeDocument/2006/relationships/hyperlink" Target="http://www.census.gov/apsd/techdoc/cps/cpsmar08.pdf" TargetMode="External" /><Relationship Id="rId140" Type="http://schemas.openxmlformats.org/officeDocument/2006/relationships/hyperlink" Target="http://www.census.gov/apsd/techdoc/cps/cpsmar08.pdf" TargetMode="External" /><Relationship Id="rId141" Type="http://schemas.openxmlformats.org/officeDocument/2006/relationships/hyperlink" Target="http://www.census.gov/apsd/techdoc/cps/cpsmar08.pdf" TargetMode="External" /><Relationship Id="rId142" Type="http://schemas.openxmlformats.org/officeDocument/2006/relationships/hyperlink" Target="http://www.census.gov/apsd/techdoc/cps/cpsmar08.pdf" TargetMode="External" /><Relationship Id="rId143" Type="http://schemas.openxmlformats.org/officeDocument/2006/relationships/hyperlink" Target="http://www.census.gov/apsd/techdoc/cps/cpsmar08.pdf" TargetMode="External" /><Relationship Id="rId144" Type="http://schemas.openxmlformats.org/officeDocument/2006/relationships/hyperlink" Target="http://www.census.gov/apsd/techdoc/cps/cpsmar08.pdf" TargetMode="External" /><Relationship Id="rId145" Type="http://schemas.openxmlformats.org/officeDocument/2006/relationships/hyperlink" Target="http://www.census.gov/apsd/techdoc/cps/cpsmar08.pdf" TargetMode="External" /><Relationship Id="rId146" Type="http://schemas.openxmlformats.org/officeDocument/2006/relationships/hyperlink" Target="http://www.census.gov/apsd/techdoc/cps/cpsmar08.pdf" TargetMode="External" /><Relationship Id="rId147" Type="http://schemas.openxmlformats.org/officeDocument/2006/relationships/hyperlink" Target="http://www.census.gov/apsd/techdoc/cps/cpsmar08.pdf" TargetMode="External" /><Relationship Id="rId148" Type="http://schemas.openxmlformats.org/officeDocument/2006/relationships/hyperlink" Target="http://www.census.gov/apsd/techdoc/cps/cpsmar08.pdf" TargetMode="External" /><Relationship Id="rId149" Type="http://schemas.openxmlformats.org/officeDocument/2006/relationships/hyperlink" Target="http://www.census.gov/apsd/techdoc/cps/cpsmar08.pdf" TargetMode="External" /><Relationship Id="rId150" Type="http://schemas.openxmlformats.org/officeDocument/2006/relationships/hyperlink" Target="http://www.census.gov/apsd/techdoc/cps/cpsmar08.pdf" TargetMode="External" /><Relationship Id="rId151" Type="http://schemas.openxmlformats.org/officeDocument/2006/relationships/hyperlink" Target="http://www.census.gov/apsd/techdoc/cps/cpsmar08.pdf" TargetMode="External" /><Relationship Id="rId152" Type="http://schemas.openxmlformats.org/officeDocument/2006/relationships/hyperlink" Target="http://www.census.gov/apsd/techdoc/cps/cpsmar08.pdf" TargetMode="External" /><Relationship Id="rId153" Type="http://schemas.openxmlformats.org/officeDocument/2006/relationships/hyperlink" Target="http://www.census.gov/apsd/techdoc/cps/cpsmar08.pdf" TargetMode="External" /><Relationship Id="rId154" Type="http://schemas.openxmlformats.org/officeDocument/2006/relationships/hyperlink" Target="http://www.census.gov/apsd/techdoc/cps/cpsmar08.pdf" TargetMode="External" /><Relationship Id="rId155" Type="http://schemas.openxmlformats.org/officeDocument/2006/relationships/hyperlink" Target="http://www.census.gov/apsd/techdoc/cps/cpsmar08.pdf" TargetMode="External" /><Relationship Id="rId156" Type="http://schemas.openxmlformats.org/officeDocument/2006/relationships/hyperlink" Target="http://www.census.gov/apsd/techdoc/cps/cpsmar08.pdf" TargetMode="External" /><Relationship Id="rId157" Type="http://schemas.openxmlformats.org/officeDocument/2006/relationships/hyperlink" Target="http://www.census.gov/apsd/techdoc/cps/cpsmar08.pdf" TargetMode="External" /><Relationship Id="rId158" Type="http://schemas.openxmlformats.org/officeDocument/2006/relationships/hyperlink" Target="http://www.census.gov/apsd/techdoc/cps/cpsmar08.pdf" TargetMode="External" /><Relationship Id="rId159" Type="http://schemas.openxmlformats.org/officeDocument/2006/relationships/hyperlink" Target="http://www.census.gov/apsd/techdoc/cps/cpsmar08.pdf" TargetMode="External" /><Relationship Id="rId160" Type="http://schemas.openxmlformats.org/officeDocument/2006/relationships/hyperlink" Target="http://www.census.gov/apsd/techdoc/cps/cpsmar08.pdf" TargetMode="External" /><Relationship Id="rId161" Type="http://schemas.openxmlformats.org/officeDocument/2006/relationships/hyperlink" Target="http://www.census.gov/apsd/techdoc/cps/cpsmar08.pdf" TargetMode="External" /><Relationship Id="rId162" Type="http://schemas.openxmlformats.org/officeDocument/2006/relationships/hyperlink" Target="http://www.census.gov/apsd/techdoc/cps/cpsmar08.pdf" TargetMode="External" /><Relationship Id="rId163" Type="http://schemas.openxmlformats.org/officeDocument/2006/relationships/hyperlink" Target="http://www.census.gov/apsd/techdoc/cps/cpsmar08.pdf" TargetMode="External" /><Relationship Id="rId164" Type="http://schemas.openxmlformats.org/officeDocument/2006/relationships/hyperlink" Target="http://www.census.gov/apsd/techdoc/cps/cpsmar08.pdf" TargetMode="External" /><Relationship Id="rId165" Type="http://schemas.openxmlformats.org/officeDocument/2006/relationships/hyperlink" Target="http://www.census.gov/apsd/techdoc/cps/cpsmar08.pdf" TargetMode="External" /><Relationship Id="rId166" Type="http://schemas.openxmlformats.org/officeDocument/2006/relationships/hyperlink" Target="http://www.census.gov/apsd/techdoc/cps/cpsmar08.pdf" TargetMode="External" /><Relationship Id="rId167" Type="http://schemas.openxmlformats.org/officeDocument/2006/relationships/hyperlink" Target="http://www.census.gov/apsd/techdoc/cps/cpsmar08.pdf" TargetMode="External" /><Relationship Id="rId168" Type="http://schemas.openxmlformats.org/officeDocument/2006/relationships/hyperlink" Target="http://www.census.gov/apsd/techdoc/cps/cpsmar08.pdf" TargetMode="External" /><Relationship Id="rId169" Type="http://schemas.openxmlformats.org/officeDocument/2006/relationships/hyperlink" Target="http://www.census.gov/apsd/techdoc/cps/cpsmar08.pdf" TargetMode="External" /><Relationship Id="rId170" Type="http://schemas.openxmlformats.org/officeDocument/2006/relationships/hyperlink" Target="http://www.census.gov/apsd/techdoc/cps/cpsmar08.pdf" TargetMode="External" /><Relationship Id="rId171" Type="http://schemas.openxmlformats.org/officeDocument/2006/relationships/hyperlink" Target="http://www.census.gov/apsd/techdoc/cps/cpsmar08.pdf" TargetMode="External" /><Relationship Id="rId172" Type="http://schemas.openxmlformats.org/officeDocument/2006/relationships/hyperlink" Target="http://www.census.gov/apsd/techdoc/cps/cpsmar08.pdf" TargetMode="External" /><Relationship Id="rId173" Type="http://schemas.openxmlformats.org/officeDocument/2006/relationships/hyperlink" Target="http://www.census.gov/apsd/techdoc/cps/cpsmar08.pdf" TargetMode="External" /><Relationship Id="rId174" Type="http://schemas.openxmlformats.org/officeDocument/2006/relationships/hyperlink" Target="http://www.census.gov/apsd/techdoc/cps/cpsmar08.pdf" TargetMode="External" /><Relationship Id="rId175" Type="http://schemas.openxmlformats.org/officeDocument/2006/relationships/hyperlink" Target="http://www.census.gov/apsd/techdoc/cps/cpsmar08.pdf" TargetMode="External" /><Relationship Id="rId176" Type="http://schemas.openxmlformats.org/officeDocument/2006/relationships/hyperlink" Target="http://www.census.gov/apsd/techdoc/cps/cpsmar08.pdf" TargetMode="External" /><Relationship Id="rId177" Type="http://schemas.openxmlformats.org/officeDocument/2006/relationships/hyperlink" Target="http://www.census.gov/apsd/techdoc/cps/cpsmar08.pdf" TargetMode="External" /><Relationship Id="rId178" Type="http://schemas.openxmlformats.org/officeDocument/2006/relationships/hyperlink" Target="http://www.census.gov/apsd/techdoc/cps/cpsmar08.pdf" TargetMode="External" /><Relationship Id="rId179" Type="http://schemas.openxmlformats.org/officeDocument/2006/relationships/hyperlink" Target="http://www.census.gov/apsd/techdoc/cps/cpsmar08.pdf" TargetMode="External" /><Relationship Id="rId180" Type="http://schemas.openxmlformats.org/officeDocument/2006/relationships/hyperlink" Target="http://www.census.gov/apsd/techdoc/cps/cpsmar08.pdf" TargetMode="External" /><Relationship Id="rId181" Type="http://schemas.openxmlformats.org/officeDocument/2006/relationships/hyperlink" Target="http://www.census.gov/apsd/techdoc/cps/cpsmar08.pdf" TargetMode="External" /><Relationship Id="rId182" Type="http://schemas.openxmlformats.org/officeDocument/2006/relationships/hyperlink" Target="http://www.census.gov/apsd/techdoc/cps/cpsmar08.pdf" TargetMode="External" /><Relationship Id="rId183" Type="http://schemas.openxmlformats.org/officeDocument/2006/relationships/hyperlink" Target="http://www.census.gov/apsd/techdoc/cps/cpsmar08.pdf" TargetMode="External" /><Relationship Id="rId184" Type="http://schemas.openxmlformats.org/officeDocument/2006/relationships/hyperlink" Target="http://www.census.gov/apsd/techdoc/cps/cpsmar08.pdf" TargetMode="External" /><Relationship Id="rId185" Type="http://schemas.openxmlformats.org/officeDocument/2006/relationships/hyperlink" Target="http://www.census.gov/apsd/techdoc/cps/cpsmar08.pdf" TargetMode="External" /><Relationship Id="rId186" Type="http://schemas.openxmlformats.org/officeDocument/2006/relationships/hyperlink" Target="http://www.census.gov/apsd/techdoc/cps/cpsmar08.pdf" TargetMode="External" /><Relationship Id="rId187" Type="http://schemas.openxmlformats.org/officeDocument/2006/relationships/hyperlink" Target="http://www.census.gov/apsd/techdoc/cps/cpsmar08.pdf" TargetMode="External" /><Relationship Id="rId188" Type="http://schemas.openxmlformats.org/officeDocument/2006/relationships/hyperlink" Target="http://www.census.gov/apsd/techdoc/cps/cpsmar08.pdf" TargetMode="External" /><Relationship Id="rId189" Type="http://schemas.openxmlformats.org/officeDocument/2006/relationships/hyperlink" Target="http://www.census.gov/apsd/techdoc/cps/cpsmar08.pdf" TargetMode="External" /><Relationship Id="rId190" Type="http://schemas.openxmlformats.org/officeDocument/2006/relationships/hyperlink" Target="http://www.census.gov/apsd/techdoc/cps/cpsmar08.pdf" TargetMode="External" /><Relationship Id="rId191" Type="http://schemas.openxmlformats.org/officeDocument/2006/relationships/hyperlink" Target="http://www.census.gov/apsd/techdoc/cps/cpsmar08.pdf" TargetMode="External" /><Relationship Id="rId192" Type="http://schemas.openxmlformats.org/officeDocument/2006/relationships/hyperlink" Target="http://www.census.gov/apsd/techdoc/cps/cpsmar08.pdf" TargetMode="External" /><Relationship Id="rId193" Type="http://schemas.openxmlformats.org/officeDocument/2006/relationships/hyperlink" Target="http://www.census.gov/apsd/techdoc/cps/cpsmar08.pdf" TargetMode="External" /><Relationship Id="rId194" Type="http://schemas.openxmlformats.org/officeDocument/2006/relationships/hyperlink" Target="http://www.census.gov/apsd/techdoc/cps/cpsmar08.pdf" TargetMode="External" /><Relationship Id="rId195" Type="http://schemas.openxmlformats.org/officeDocument/2006/relationships/hyperlink" Target="http://www.census.gov/apsd/techdoc/cps/cpsmar08.pdf" TargetMode="External" /><Relationship Id="rId196" Type="http://schemas.openxmlformats.org/officeDocument/2006/relationships/hyperlink" Target="http://www.census.gov/apsd/techdoc/cps/cpsmar08.pdf" TargetMode="External" /><Relationship Id="rId197" Type="http://schemas.openxmlformats.org/officeDocument/2006/relationships/hyperlink" Target="http://www.census.gov/apsd/techdoc/cps/cpsmar08.pdf" TargetMode="External" /><Relationship Id="rId198" Type="http://schemas.openxmlformats.org/officeDocument/2006/relationships/hyperlink" Target="http://www.census.gov/apsd/techdoc/cps/cpsmar08.pdf" TargetMode="External" /><Relationship Id="rId199" Type="http://schemas.openxmlformats.org/officeDocument/2006/relationships/hyperlink" Target="http://www.census.gov/apsd/techdoc/cps/cpsmar08.pdf" TargetMode="External" /><Relationship Id="rId200" Type="http://schemas.openxmlformats.org/officeDocument/2006/relationships/hyperlink" Target="http://www.census.gov/apsd/techdoc/cps/cpsmar08.pdf" TargetMode="External" /><Relationship Id="rId201" Type="http://schemas.openxmlformats.org/officeDocument/2006/relationships/hyperlink" Target="http://www.census.gov/apsd/techdoc/cps/cpsmar08.pdf" TargetMode="External" /><Relationship Id="rId202" Type="http://schemas.openxmlformats.org/officeDocument/2006/relationships/hyperlink" Target="http://www.census.gov/apsd/techdoc/cps/cpsmar08.pdf" TargetMode="External" /><Relationship Id="rId203" Type="http://schemas.openxmlformats.org/officeDocument/2006/relationships/hyperlink" Target="http://www.census.gov/apsd/techdoc/cps/cpsmar08.pdf" TargetMode="External" /><Relationship Id="rId204" Type="http://schemas.openxmlformats.org/officeDocument/2006/relationships/hyperlink" Target="http://www.census.gov/apsd/techdoc/cps/cpsmar08.pdf" TargetMode="External" /><Relationship Id="rId205" Type="http://schemas.openxmlformats.org/officeDocument/2006/relationships/hyperlink" Target="http://www.census.gov/apsd/techdoc/cps/cpsmar08.pdf" TargetMode="External" /><Relationship Id="rId206" Type="http://schemas.openxmlformats.org/officeDocument/2006/relationships/hyperlink" Target="http://www.census.gov/apsd/techdoc/cps/cpsmar08.pdf" TargetMode="External" /><Relationship Id="rId207" Type="http://schemas.openxmlformats.org/officeDocument/2006/relationships/hyperlink" Target="http://www.census.gov/apsd/techdoc/cps/cpsmar08.pdf" TargetMode="External" /><Relationship Id="rId208" Type="http://schemas.openxmlformats.org/officeDocument/2006/relationships/hyperlink" Target="http://www.census.gov/apsd/techdoc/cps/cpsmar08.pdf" TargetMode="External" /><Relationship Id="rId209" Type="http://schemas.openxmlformats.org/officeDocument/2006/relationships/hyperlink" Target="http://www.census.gov/apsd/techdoc/cps/cpsmar08.pdf" TargetMode="External" /><Relationship Id="rId210" Type="http://schemas.openxmlformats.org/officeDocument/2006/relationships/hyperlink" Target="http://www.census.gov/apsd/techdoc/cps/cpsmar08.pdf" TargetMode="External" /><Relationship Id="rId211" Type="http://schemas.openxmlformats.org/officeDocument/2006/relationships/hyperlink" Target="http://www.census.gov/apsd/techdoc/cps/cpsmar08.pdf" TargetMode="External" /><Relationship Id="rId212" Type="http://schemas.openxmlformats.org/officeDocument/2006/relationships/hyperlink" Target="http://www.census.gov/apsd/techdoc/cps/cpsmar08.pdf" TargetMode="External" /><Relationship Id="rId213" Type="http://schemas.openxmlformats.org/officeDocument/2006/relationships/hyperlink" Target="http://www.census.gov/apsd/techdoc/cps/cpsmar08.pdf" TargetMode="External" /><Relationship Id="rId214" Type="http://schemas.openxmlformats.org/officeDocument/2006/relationships/hyperlink" Target="http://www.census.gov/apsd/techdoc/cps/cpsmar08.pdf" TargetMode="External" /><Relationship Id="rId215" Type="http://schemas.openxmlformats.org/officeDocument/2006/relationships/hyperlink" Target="http://www.census.gov/apsd/techdoc/cps/cpsmar08.pdf" TargetMode="External" /><Relationship Id="rId216" Type="http://schemas.openxmlformats.org/officeDocument/2006/relationships/hyperlink" Target="http://www.census.gov/apsd/techdoc/cps/cpsmar08.pdf" TargetMode="External" /><Relationship Id="rId217" Type="http://schemas.openxmlformats.org/officeDocument/2006/relationships/hyperlink" Target="http://www.census.gov/apsd/techdoc/cps/cpsmar08.pdf" TargetMode="External" /><Relationship Id="rId218" Type="http://schemas.openxmlformats.org/officeDocument/2006/relationships/hyperlink" Target="http://www.census.gov/apsd/techdoc/cps/cpsmar08.pdf" TargetMode="External" /><Relationship Id="rId219" Type="http://schemas.openxmlformats.org/officeDocument/2006/relationships/hyperlink" Target="http://www.census.gov/apsd/techdoc/cps/cpsmar08.pdf" TargetMode="External" /><Relationship Id="rId220" Type="http://schemas.openxmlformats.org/officeDocument/2006/relationships/hyperlink" Target="http://www.census.gov/apsd/techdoc/cps/cpsmar08.pdf" TargetMode="External" /><Relationship Id="rId221" Type="http://schemas.openxmlformats.org/officeDocument/2006/relationships/hyperlink" Target="http://www.census.gov/apsd/techdoc/cps/cpsmar08.pdf" TargetMode="External" /><Relationship Id="rId222" Type="http://schemas.openxmlformats.org/officeDocument/2006/relationships/hyperlink" Target="http://www.census.gov/apsd/techdoc/cps/cpsmar08.pdf" TargetMode="External" /><Relationship Id="rId223" Type="http://schemas.openxmlformats.org/officeDocument/2006/relationships/hyperlink" Target="http://www.census.gov/apsd/techdoc/cps/cpsmar08.pdf" TargetMode="External" /><Relationship Id="rId224" Type="http://schemas.openxmlformats.org/officeDocument/2006/relationships/hyperlink" Target="http://www.census.gov/apsd/techdoc/cps/cpsmar08.pdf" TargetMode="External" /><Relationship Id="rId225" Type="http://schemas.openxmlformats.org/officeDocument/2006/relationships/hyperlink" Target="http://www.census.gov/apsd/techdoc/cps/cpsmar08.pdf" TargetMode="External" /><Relationship Id="rId226" Type="http://schemas.openxmlformats.org/officeDocument/2006/relationships/hyperlink" Target="http://www.census.gov/apsd/techdoc/cps/cpsmar08.pdf" TargetMode="External" /><Relationship Id="rId227" Type="http://schemas.openxmlformats.org/officeDocument/2006/relationships/hyperlink" Target="http://www.census.gov/apsd/techdoc/cps/cpsmar08.pdf" TargetMode="External" /><Relationship Id="rId228" Type="http://schemas.openxmlformats.org/officeDocument/2006/relationships/hyperlink" Target="http://www.census.gov/apsd/techdoc/cps/cpsmar08.pdf" TargetMode="External" /><Relationship Id="rId229" Type="http://schemas.openxmlformats.org/officeDocument/2006/relationships/hyperlink" Target="http://www.census.gov/apsd/techdoc/cps/cpsmar08.pdf" TargetMode="External" /><Relationship Id="rId230" Type="http://schemas.openxmlformats.org/officeDocument/2006/relationships/hyperlink" Target="http://www.census.gov/apsd/techdoc/cps/cpsmar08.pdf" TargetMode="External" /><Relationship Id="rId231" Type="http://schemas.openxmlformats.org/officeDocument/2006/relationships/hyperlink" Target="http://www.census.gov/apsd/techdoc/cps/cpsmar08.pdf" TargetMode="External" /><Relationship Id="rId232" Type="http://schemas.openxmlformats.org/officeDocument/2006/relationships/hyperlink" Target="http://www.census.gov/apsd/techdoc/cps/cpsmar08.pdf" TargetMode="External" /><Relationship Id="rId233" Type="http://schemas.openxmlformats.org/officeDocument/2006/relationships/hyperlink" Target="http://www.census.gov/apsd/techdoc/cps/cpsmar08.pdf" TargetMode="External" /><Relationship Id="rId234" Type="http://schemas.openxmlformats.org/officeDocument/2006/relationships/hyperlink" Target="http://www.census.gov/apsd/techdoc/cps/cpsmar08.pdf" TargetMode="External" /><Relationship Id="rId235" Type="http://schemas.openxmlformats.org/officeDocument/2006/relationships/hyperlink" Target="http://www.census.gov/apsd/techdoc/cps/cpsmar08.pdf" TargetMode="External" /><Relationship Id="rId236" Type="http://schemas.openxmlformats.org/officeDocument/2006/relationships/hyperlink" Target="http://www.census.gov/apsd/techdoc/cps/cpsmar08.pdf" TargetMode="External" /><Relationship Id="rId237" Type="http://schemas.openxmlformats.org/officeDocument/2006/relationships/hyperlink" Target="http://www.census.gov/apsd/techdoc/cps/cpsmar08.pdf" TargetMode="External" /><Relationship Id="rId238" Type="http://schemas.openxmlformats.org/officeDocument/2006/relationships/hyperlink" Target="http://www.census.gov/apsd/techdoc/cps/cpsmar08.pdf" TargetMode="External" /><Relationship Id="rId239" Type="http://schemas.openxmlformats.org/officeDocument/2006/relationships/hyperlink" Target="http://www.census.gov/apsd/techdoc/cps/cpsmar08.pdf" TargetMode="External" /><Relationship Id="rId240" Type="http://schemas.openxmlformats.org/officeDocument/2006/relationships/hyperlink" Target="http://www.census.gov/apsd/techdoc/cps/cpsmar08.pdf" TargetMode="External" /><Relationship Id="rId241" Type="http://schemas.openxmlformats.org/officeDocument/2006/relationships/hyperlink" Target="http://www.census.gov/apsd/techdoc/cps/cpsmar08.pdf" TargetMode="External" /><Relationship Id="rId242" Type="http://schemas.openxmlformats.org/officeDocument/2006/relationships/hyperlink" Target="http://www.census.gov/apsd/techdoc/cps/cpsmar08.pdf" TargetMode="External" /><Relationship Id="rId243" Type="http://schemas.openxmlformats.org/officeDocument/2006/relationships/hyperlink" Target="http://www.census.gov/apsd/techdoc/cps/cpsmar08.pdf" TargetMode="External" /><Relationship Id="rId244" Type="http://schemas.openxmlformats.org/officeDocument/2006/relationships/hyperlink" Target="http://www.census.gov/apsd/techdoc/cps/cpsmar08.pdf" TargetMode="External" /><Relationship Id="rId245" Type="http://schemas.openxmlformats.org/officeDocument/2006/relationships/hyperlink" Target="http://www.census.gov/apsd/techdoc/cps/cpsmar08.pdf" TargetMode="External" /><Relationship Id="rId246" Type="http://schemas.openxmlformats.org/officeDocument/2006/relationships/hyperlink" Target="http://www.census.gov/apsd/techdoc/cps/cpsmar08.pdf" TargetMode="External" /><Relationship Id="rId247" Type="http://schemas.openxmlformats.org/officeDocument/2006/relationships/hyperlink" Target="http://www.census.gov/apsd/techdoc/cps/cpsmar08.pdf" TargetMode="External" /><Relationship Id="rId248" Type="http://schemas.openxmlformats.org/officeDocument/2006/relationships/hyperlink" Target="http://www.census.gov/apsd/techdoc/cps/cpsmar08.pdf" TargetMode="External" /><Relationship Id="rId249" Type="http://schemas.openxmlformats.org/officeDocument/2006/relationships/hyperlink" Target="http://www.census.gov/apsd/techdoc/cps/cpsmar08.pdf" TargetMode="External" /><Relationship Id="rId250" Type="http://schemas.openxmlformats.org/officeDocument/2006/relationships/hyperlink" Target="http://www.census.gov/apsd/techdoc/cps/cpsmar08.pdf" TargetMode="External" /><Relationship Id="rId251" Type="http://schemas.openxmlformats.org/officeDocument/2006/relationships/hyperlink" Target="http://www.census.gov/apsd/techdoc/cps/cpsmar08.pdf" TargetMode="External" /><Relationship Id="rId252" Type="http://schemas.openxmlformats.org/officeDocument/2006/relationships/hyperlink" Target="http://www.census.gov/apsd/techdoc/cps/cpsmar08.pdf" TargetMode="External" /><Relationship Id="rId253" Type="http://schemas.openxmlformats.org/officeDocument/2006/relationships/hyperlink" Target="http://www.census.gov/apsd/techdoc/cps/cpsmar08.pdf" TargetMode="External" /><Relationship Id="rId254" Type="http://schemas.openxmlformats.org/officeDocument/2006/relationships/hyperlink" Target="http://www.census.gov/apsd/techdoc/cps/cpsmar08.pdf" TargetMode="External" /><Relationship Id="rId255" Type="http://schemas.openxmlformats.org/officeDocument/2006/relationships/hyperlink" Target="http://www.census.gov/apsd/techdoc/cps/cpsmar08.pdf" TargetMode="External" /><Relationship Id="rId256" Type="http://schemas.openxmlformats.org/officeDocument/2006/relationships/hyperlink" Target="http://www.census.gov/apsd/techdoc/cps/cpsmar08.pdf" TargetMode="External" /><Relationship Id="rId257" Type="http://schemas.openxmlformats.org/officeDocument/2006/relationships/hyperlink" Target="http://www.census.gov/apsd/techdoc/cps/cpsmar08.pdf" TargetMode="External" /><Relationship Id="rId258" Type="http://schemas.openxmlformats.org/officeDocument/2006/relationships/hyperlink" Target="http://www.census.gov/apsd/techdoc/cps/cpsmar08.pdf" TargetMode="External" /><Relationship Id="rId259" Type="http://schemas.openxmlformats.org/officeDocument/2006/relationships/hyperlink" Target="http://www.census.gov/apsd/techdoc/cps/cpsmar08.pdf" TargetMode="External" /><Relationship Id="rId260" Type="http://schemas.openxmlformats.org/officeDocument/2006/relationships/hyperlink" Target="http://www.census.gov/apsd/techdoc/cps/cpsmar08.pdf" TargetMode="External" /><Relationship Id="rId261" Type="http://schemas.openxmlformats.org/officeDocument/2006/relationships/hyperlink" Target="http://www.census.gov/apsd/techdoc/cps/cpsmar08.pdf" TargetMode="External" /><Relationship Id="rId262" Type="http://schemas.openxmlformats.org/officeDocument/2006/relationships/hyperlink" Target="http://www.census.gov/apsd/techdoc/cps/cpsmar08.pdf" TargetMode="External" /><Relationship Id="rId263" Type="http://schemas.openxmlformats.org/officeDocument/2006/relationships/hyperlink" Target="http://www.census.gov/apsd/techdoc/cps/cpsmar08.pdf" TargetMode="External" /><Relationship Id="rId264" Type="http://schemas.openxmlformats.org/officeDocument/2006/relationships/hyperlink" Target="http://www.census.gov/apsd/techdoc/cps/cpsmar08.pdf" TargetMode="External" /><Relationship Id="rId265" Type="http://schemas.openxmlformats.org/officeDocument/2006/relationships/hyperlink" Target="http://www.census.gov/apsd/techdoc/cps/cpsmar08.pdf" TargetMode="External" /><Relationship Id="rId266" Type="http://schemas.openxmlformats.org/officeDocument/2006/relationships/hyperlink" Target="http://www.census.gov/apsd/techdoc/cps/cpsmar08.pdf" TargetMode="External" /><Relationship Id="rId267" Type="http://schemas.openxmlformats.org/officeDocument/2006/relationships/hyperlink" Target="http://www.census.gov/apsd/techdoc/cps/cpsmar08.pdf" TargetMode="External" /><Relationship Id="rId268" Type="http://schemas.openxmlformats.org/officeDocument/2006/relationships/hyperlink" Target="http://www.census.gov/apsd/techdoc/cps/cpsmar08.pdf" TargetMode="External" /><Relationship Id="rId269" Type="http://schemas.openxmlformats.org/officeDocument/2006/relationships/hyperlink" Target="http://www.census.gov/apsd/techdoc/cps/cpsmar08.pdf" TargetMode="External" /><Relationship Id="rId270" Type="http://schemas.openxmlformats.org/officeDocument/2006/relationships/hyperlink" Target="http://www.census.gov/apsd/techdoc/cps/cpsmar08.pdf" TargetMode="External" /><Relationship Id="rId271" Type="http://schemas.openxmlformats.org/officeDocument/2006/relationships/hyperlink" Target="http://www.census.gov/apsd/techdoc/cps/cpsmar08.pdf" TargetMode="External" /><Relationship Id="rId272" Type="http://schemas.openxmlformats.org/officeDocument/2006/relationships/hyperlink" Target="http://www.census.gov/apsd/techdoc/cps/cpsmar08.pdf" TargetMode="External" /><Relationship Id="rId273" Type="http://schemas.openxmlformats.org/officeDocument/2006/relationships/hyperlink" Target="http://www.census.gov/apsd/techdoc/cps/cpsmar08.pdf" TargetMode="External" /><Relationship Id="rId274" Type="http://schemas.openxmlformats.org/officeDocument/2006/relationships/hyperlink" Target="http://www.census.gov/apsd/techdoc/cps/cpsmar08.pdf" TargetMode="External" /><Relationship Id="rId275" Type="http://schemas.openxmlformats.org/officeDocument/2006/relationships/hyperlink" Target="http://www.census.gov/apsd/techdoc/cps/cpsmar08.pdf" TargetMode="External" /><Relationship Id="rId276" Type="http://schemas.openxmlformats.org/officeDocument/2006/relationships/hyperlink" Target="http://www.census.gov/apsd/techdoc/cps/cpsmar08.pdf" TargetMode="External" /><Relationship Id="rId277" Type="http://schemas.openxmlformats.org/officeDocument/2006/relationships/hyperlink" Target="http://www.census.gov/apsd/techdoc/cps/cpsmar08.pdf" TargetMode="External" /><Relationship Id="rId278" Type="http://schemas.openxmlformats.org/officeDocument/2006/relationships/hyperlink" Target="http://www.census.gov/apsd/techdoc/cps/cpsmar08.pdf" TargetMode="External" /><Relationship Id="rId279" Type="http://schemas.openxmlformats.org/officeDocument/2006/relationships/hyperlink" Target="http://www.census.gov/apsd/techdoc/cps/cpsmar08.pdf" TargetMode="External" /><Relationship Id="rId280" Type="http://schemas.openxmlformats.org/officeDocument/2006/relationships/hyperlink" Target="http://www.census.gov/apsd/techdoc/cps/cpsmar08.pdf" TargetMode="External" /><Relationship Id="rId281" Type="http://schemas.openxmlformats.org/officeDocument/2006/relationships/hyperlink" Target="http://www.census.gov/apsd/techdoc/cps/cpsmar08.pdf" TargetMode="External" /><Relationship Id="rId282" Type="http://schemas.openxmlformats.org/officeDocument/2006/relationships/hyperlink" Target="http://www.census.gov/apsd/techdoc/cps/cpsmar08.pdf" TargetMode="External" /><Relationship Id="rId283" Type="http://schemas.openxmlformats.org/officeDocument/2006/relationships/hyperlink" Target="http://www.census.gov/apsd/techdoc/cps/cpsmar08.pdf" TargetMode="External" /><Relationship Id="rId284" Type="http://schemas.openxmlformats.org/officeDocument/2006/relationships/hyperlink" Target="http://www.census.gov/apsd/techdoc/cps/cpsmar08.pdf" TargetMode="External" /><Relationship Id="rId285" Type="http://schemas.openxmlformats.org/officeDocument/2006/relationships/hyperlink" Target="http://www.census.gov/apsd/techdoc/cps/cpsmar08.pdf" TargetMode="External" /><Relationship Id="rId286" Type="http://schemas.openxmlformats.org/officeDocument/2006/relationships/hyperlink" Target="http://www.census.gov/apsd/techdoc/cps/cpsmar08.pdf" TargetMode="External" /><Relationship Id="rId287" Type="http://schemas.openxmlformats.org/officeDocument/2006/relationships/hyperlink" Target="http://www.census.gov/apsd/techdoc/cps/cpsmar08.pdf" TargetMode="External" /><Relationship Id="rId288" Type="http://schemas.openxmlformats.org/officeDocument/2006/relationships/hyperlink" Target="http://www.census.gov/apsd/techdoc/cps/cpsmar08.pdf" TargetMode="External" /><Relationship Id="rId289" Type="http://schemas.openxmlformats.org/officeDocument/2006/relationships/hyperlink" Target="http://www.census.gov/apsd/techdoc/cps/cpsmar08.pdf" TargetMode="External" /><Relationship Id="rId290" Type="http://schemas.openxmlformats.org/officeDocument/2006/relationships/hyperlink" Target="http://www.census.gov/apsd/techdoc/cps/cpsmar08.pdf" TargetMode="External" /><Relationship Id="rId291" Type="http://schemas.openxmlformats.org/officeDocument/2006/relationships/hyperlink" Target="http://www.census.gov/apsd/techdoc/cps/cpsmar08.pdf" TargetMode="External" /><Relationship Id="rId292" Type="http://schemas.openxmlformats.org/officeDocument/2006/relationships/hyperlink" Target="http://www.census.gov/apsd/techdoc/cps/cpsmar08.pdf" TargetMode="External" /><Relationship Id="rId293" Type="http://schemas.openxmlformats.org/officeDocument/2006/relationships/hyperlink" Target="http://www.census.gov/apsd/techdoc/cps/cpsmar08.pdf" TargetMode="External" /><Relationship Id="rId294" Type="http://schemas.openxmlformats.org/officeDocument/2006/relationships/hyperlink" Target="http://www.census.gov/apsd/techdoc/cps/cpsmar08.pdf" TargetMode="External" /><Relationship Id="rId295" Type="http://schemas.openxmlformats.org/officeDocument/2006/relationships/hyperlink" Target="http://www.census.gov/apsd/techdoc/cps/cpsmar08.pdf" TargetMode="External" /><Relationship Id="rId296" Type="http://schemas.openxmlformats.org/officeDocument/2006/relationships/hyperlink" Target="http://www.census.gov/apsd/techdoc/cps/cpsmar08.pdf" TargetMode="External" /><Relationship Id="rId297" Type="http://schemas.openxmlformats.org/officeDocument/2006/relationships/hyperlink" Target="http://www.census.gov/apsd/techdoc/cps/cpsmar08.pdf" TargetMode="External" /><Relationship Id="rId298" Type="http://schemas.openxmlformats.org/officeDocument/2006/relationships/hyperlink" Target="http://www.census.gov/apsd/techdoc/cps/cpsmar08.pdf" TargetMode="External" /><Relationship Id="rId299" Type="http://schemas.openxmlformats.org/officeDocument/2006/relationships/hyperlink" Target="http://www.census.gov/apsd/techdoc/cps/cpsmar08.pdf" TargetMode="External" /><Relationship Id="rId300" Type="http://schemas.openxmlformats.org/officeDocument/2006/relationships/hyperlink" Target="http://www.census.gov/apsd/techdoc/cps/cpsmar08.pdf" TargetMode="External" /><Relationship Id="rId301" Type="http://schemas.openxmlformats.org/officeDocument/2006/relationships/hyperlink" Target="http://www.census.gov/apsd/techdoc/cps/cpsmar08.pdf" TargetMode="External" /><Relationship Id="rId302" Type="http://schemas.openxmlformats.org/officeDocument/2006/relationships/hyperlink" Target="http://www.census.gov/apsd/techdoc/cps/cpsmar08.pdf" TargetMode="External" /><Relationship Id="rId303" Type="http://schemas.openxmlformats.org/officeDocument/2006/relationships/hyperlink" Target="http://www.census.gov/apsd/techdoc/cps/cpsmar08.pdf" TargetMode="External" /><Relationship Id="rId304" Type="http://schemas.openxmlformats.org/officeDocument/2006/relationships/hyperlink" Target="http://www.census.gov/apsd/techdoc/cps/cpsmar08.pdf" TargetMode="External" /><Relationship Id="rId30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rod/techdoc/cps/cpsmar14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8.28125" style="77" customWidth="1"/>
  </cols>
  <sheetData>
    <row r="1" ht="14.25">
      <c r="A1" s="121" t="s">
        <v>109</v>
      </c>
    </row>
    <row r="2" ht="14.25">
      <c r="A2" s="76"/>
    </row>
    <row r="3" ht="14.25">
      <c r="A3" s="78" t="s">
        <v>111</v>
      </c>
    </row>
    <row r="4" ht="14.25">
      <c r="A4" s="76"/>
    </row>
    <row r="5" ht="14.25">
      <c r="A5" s="79" t="s">
        <v>112</v>
      </c>
    </row>
    <row r="6" ht="14.25">
      <c r="A6" s="76"/>
    </row>
    <row r="7" ht="28.5">
      <c r="A7" s="78" t="s">
        <v>114</v>
      </c>
    </row>
    <row r="9" ht="28.5">
      <c r="A9" s="78" t="s">
        <v>113</v>
      </c>
    </row>
    <row r="11" ht="28.5">
      <c r="A11" s="78" t="s">
        <v>115</v>
      </c>
    </row>
  </sheetData>
  <sheetProtection/>
  <hyperlinks>
    <hyperlink ref="A3" location="'Table H-17'!A1" display="Households by Total Money Income, Race, and Hispanic Origin of Householder:  1967 to 2013"/>
    <hyperlink ref="A5" location="'Table F-3'!A1" display="Mean Income Received by Each Fifth and Top 5 Percent of Black Families: 1966 to 2013"/>
    <hyperlink ref="A7" location="Calculations!A1" display="In the recovery that began in 1982 and lasted through Reagan's second term, the inflation-adjusted median cash income of black households rose by 12% or $3,306. "/>
    <hyperlink ref="A9" location="Calculations!A1" display="During the four years of available data on the most recent economic recovery (2010-2013), the median income of black households fell by 2.2% or $793."/>
    <hyperlink ref="A11" location="Calculations!A1" display="Every income quintile of black families experienced real cash income growth in this era, and the increase for each of these quintiles was significantly higher than in the current recovery."/>
    <hyperlink ref="A1" r:id="rId1" display="Data and calculations for &quot;African Americans Prospered During the Presidency of Ronald Reagan&quot;"/>
  </hyperlinks>
  <printOptions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zoomScaleSheetLayoutView="70" zoomScalePageLayoutView="0" workbookViewId="0" topLeftCell="A1">
      <selection activeCell="A1" sqref="A1:J1"/>
    </sheetView>
  </sheetViews>
  <sheetFormatPr defaultColWidth="9.140625" defaultRowHeight="15"/>
  <cols>
    <col min="1" max="1" width="21.7109375" style="30" customWidth="1"/>
    <col min="2" max="2" width="15.00390625" style="30" customWidth="1"/>
    <col min="3" max="3" width="8.8515625" style="30" customWidth="1"/>
    <col min="4" max="4" width="10.28125" style="30" customWidth="1"/>
    <col min="5" max="5" width="10.140625" style="30" customWidth="1"/>
    <col min="6" max="6" width="11.00390625" style="30" customWidth="1"/>
    <col min="7" max="7" width="11.140625" style="30" customWidth="1"/>
    <col min="8" max="9" width="10.57421875" style="30" customWidth="1"/>
    <col min="10" max="10" width="11.28125" style="30" customWidth="1"/>
    <col min="11" max="11" width="12.140625" style="30" customWidth="1"/>
    <col min="12" max="12" width="12.00390625" style="30" customWidth="1"/>
    <col min="13" max="13" width="11.28125" style="30" bestFit="1" customWidth="1"/>
    <col min="14" max="14" width="12.00390625" style="30" customWidth="1"/>
    <col min="15" max="15" width="11.28125" style="30" bestFit="1" customWidth="1"/>
    <col min="16" max="16" width="11.57421875" style="30" customWidth="1"/>
    <col min="17" max="16384" width="8.8515625" style="30" customWidth="1"/>
  </cols>
  <sheetData>
    <row r="1" spans="1:15" ht="28.5" customHeight="1">
      <c r="A1" s="87" t="s">
        <v>98</v>
      </c>
      <c r="B1" s="87"/>
      <c r="C1" s="87"/>
      <c r="D1" s="87"/>
      <c r="E1" s="87"/>
      <c r="F1" s="87"/>
      <c r="G1" s="87"/>
      <c r="H1" s="87"/>
      <c r="I1" s="87"/>
      <c r="J1" s="87"/>
      <c r="N1" s="46"/>
      <c r="O1" s="46"/>
    </row>
    <row r="2" spans="1:16" ht="14.25">
      <c r="A2" s="88" t="s">
        <v>97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5.75" customHeight="1">
      <c r="A3" s="80" t="s">
        <v>96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s="43" customFormat="1" ht="36.75" customHeight="1">
      <c r="A4" s="89" t="s">
        <v>95</v>
      </c>
      <c r="B4" s="82" t="s">
        <v>94</v>
      </c>
      <c r="C4" s="91" t="s">
        <v>93</v>
      </c>
      <c r="D4" s="91"/>
      <c r="E4" s="91"/>
      <c r="F4" s="91"/>
      <c r="G4" s="91"/>
      <c r="H4" s="91"/>
      <c r="I4" s="91"/>
      <c r="J4" s="91"/>
      <c r="K4" s="91"/>
      <c r="L4" s="91"/>
      <c r="M4" s="82" t="s">
        <v>92</v>
      </c>
      <c r="N4" s="82"/>
      <c r="O4" s="82" t="s">
        <v>91</v>
      </c>
      <c r="P4" s="82"/>
    </row>
    <row r="5" spans="1:16" s="43" customFormat="1" ht="63" customHeight="1">
      <c r="A5" s="90"/>
      <c r="B5" s="82"/>
      <c r="C5" s="45" t="s">
        <v>90</v>
      </c>
      <c r="D5" s="44" t="s">
        <v>89</v>
      </c>
      <c r="E5" s="44" t="s">
        <v>88</v>
      </c>
      <c r="F5" s="44" t="s">
        <v>87</v>
      </c>
      <c r="G5" s="44" t="s">
        <v>86</v>
      </c>
      <c r="H5" s="44" t="s">
        <v>85</v>
      </c>
      <c r="I5" s="44" t="s">
        <v>84</v>
      </c>
      <c r="J5" s="44" t="s">
        <v>83</v>
      </c>
      <c r="K5" s="44" t="s">
        <v>82</v>
      </c>
      <c r="L5" s="44" t="s">
        <v>81</v>
      </c>
      <c r="M5" s="44" t="s">
        <v>80</v>
      </c>
      <c r="N5" s="44" t="s">
        <v>79</v>
      </c>
      <c r="O5" s="44" t="s">
        <v>80</v>
      </c>
      <c r="P5" s="44" t="s">
        <v>79</v>
      </c>
    </row>
    <row r="6" spans="1:17" ht="14.25">
      <c r="A6" s="81" t="s">
        <v>78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32"/>
    </row>
    <row r="7" spans="1:17" ht="14.25">
      <c r="A7" s="36" t="s">
        <v>8</v>
      </c>
      <c r="B7" s="41">
        <v>16855</v>
      </c>
      <c r="C7" s="34">
        <v>100</v>
      </c>
      <c r="D7" s="31">
        <v>22.7</v>
      </c>
      <c r="E7" s="31">
        <v>14.7</v>
      </c>
      <c r="F7" s="31">
        <v>12.7</v>
      </c>
      <c r="G7" s="31">
        <v>14.8</v>
      </c>
      <c r="H7" s="31">
        <v>14.8</v>
      </c>
      <c r="I7" s="31">
        <v>8.2</v>
      </c>
      <c r="J7" s="31">
        <v>7.8</v>
      </c>
      <c r="K7" s="31">
        <v>2.5</v>
      </c>
      <c r="L7" s="31">
        <v>1.7</v>
      </c>
      <c r="M7" s="42">
        <v>34775</v>
      </c>
      <c r="N7" s="42">
        <v>700</v>
      </c>
      <c r="O7" s="42">
        <v>49706</v>
      </c>
      <c r="P7" s="42">
        <v>871</v>
      </c>
      <c r="Q7" s="32"/>
    </row>
    <row r="8" spans="1:17" ht="14.25">
      <c r="A8" s="39">
        <v>2012</v>
      </c>
      <c r="B8" s="33">
        <v>16559</v>
      </c>
      <c r="C8" s="34">
        <v>100</v>
      </c>
      <c r="D8" s="31">
        <v>23.7</v>
      </c>
      <c r="E8" s="31">
        <v>15.1</v>
      </c>
      <c r="F8" s="31">
        <v>12</v>
      </c>
      <c r="G8" s="31">
        <v>14.3</v>
      </c>
      <c r="H8" s="31">
        <v>14.9</v>
      </c>
      <c r="I8" s="31">
        <v>8.6</v>
      </c>
      <c r="J8" s="31">
        <v>7.7</v>
      </c>
      <c r="K8" s="31">
        <v>2.2</v>
      </c>
      <c r="L8" s="31">
        <v>1.6</v>
      </c>
      <c r="M8" s="33">
        <v>34207.97093712931</v>
      </c>
      <c r="N8" s="33">
        <v>809.5960854092527</v>
      </c>
      <c r="O8" s="33">
        <v>48859.83392645315</v>
      </c>
      <c r="P8" s="33">
        <v>748.7241992882564</v>
      </c>
      <c r="Q8" s="32"/>
    </row>
    <row r="9" spans="1:17" ht="14.25">
      <c r="A9" s="39">
        <v>2011</v>
      </c>
      <c r="B9" s="33">
        <v>16165</v>
      </c>
      <c r="C9" s="34">
        <v>100</v>
      </c>
      <c r="D9" s="31">
        <v>24.8</v>
      </c>
      <c r="E9" s="31">
        <v>14.8</v>
      </c>
      <c r="F9" s="31">
        <v>11.9</v>
      </c>
      <c r="G9" s="31">
        <v>13.6</v>
      </c>
      <c r="H9" s="31">
        <v>15.3</v>
      </c>
      <c r="I9" s="31">
        <v>8.2</v>
      </c>
      <c r="J9" s="31">
        <v>7.2</v>
      </c>
      <c r="K9" s="31">
        <v>2.5</v>
      </c>
      <c r="L9" s="31">
        <v>1.7</v>
      </c>
      <c r="M9" s="33">
        <v>33522.27853466546</v>
      </c>
      <c r="N9" s="33">
        <v>572.7559794126552</v>
      </c>
      <c r="O9" s="33">
        <v>49203.15652437178</v>
      </c>
      <c r="P9" s="33">
        <v>800.6155010596427</v>
      </c>
      <c r="Q9" s="32"/>
    </row>
    <row r="10" spans="1:17" ht="14.25">
      <c r="A10" s="36" t="s">
        <v>9</v>
      </c>
      <c r="B10" s="33">
        <v>15909</v>
      </c>
      <c r="C10" s="34">
        <v>100</v>
      </c>
      <c r="D10" s="31">
        <v>24.1</v>
      </c>
      <c r="E10" s="31">
        <v>14.2</v>
      </c>
      <c r="F10" s="31">
        <v>12.4</v>
      </c>
      <c r="G10" s="31">
        <v>14.4</v>
      </c>
      <c r="H10" s="31">
        <v>15.2</v>
      </c>
      <c r="I10" s="31">
        <v>8.5</v>
      </c>
      <c r="J10" s="31">
        <v>7.3</v>
      </c>
      <c r="K10" s="31">
        <v>2.3</v>
      </c>
      <c r="L10" s="31">
        <v>1.5</v>
      </c>
      <c r="M10" s="33">
        <v>34355.30168644598</v>
      </c>
      <c r="N10" s="33">
        <v>502.1455340412243</v>
      </c>
      <c r="O10" s="33">
        <v>48610.89287945035</v>
      </c>
      <c r="P10" s="33">
        <v>669.8835103060588</v>
      </c>
      <c r="Q10" s="32"/>
    </row>
    <row r="11" spans="1:17" ht="14.25">
      <c r="A11" s="35" t="s">
        <v>10</v>
      </c>
      <c r="B11" s="33">
        <v>15212</v>
      </c>
      <c r="C11" s="34">
        <v>100</v>
      </c>
      <c r="D11" s="31">
        <v>21.8</v>
      </c>
      <c r="E11" s="31">
        <v>14.2</v>
      </c>
      <c r="F11" s="31">
        <v>13.4</v>
      </c>
      <c r="G11" s="31">
        <v>14.6</v>
      </c>
      <c r="H11" s="31">
        <v>15.3</v>
      </c>
      <c r="I11" s="31">
        <v>9.5</v>
      </c>
      <c r="J11" s="31">
        <v>7.4</v>
      </c>
      <c r="K11" s="31">
        <v>2.4</v>
      </c>
      <c r="L11" s="31">
        <v>1.5</v>
      </c>
      <c r="M11" s="33">
        <v>35567.53968253969</v>
      </c>
      <c r="N11" s="33">
        <v>453.9612698412699</v>
      </c>
      <c r="O11" s="33">
        <v>50261.54920634921</v>
      </c>
      <c r="P11" s="33">
        <v>560.392380952381</v>
      </c>
      <c r="Q11" s="32"/>
    </row>
    <row r="12" spans="1:17" ht="14.25">
      <c r="A12" s="35" t="s">
        <v>75</v>
      </c>
      <c r="B12" s="33">
        <v>15056</v>
      </c>
      <c r="C12" s="34">
        <v>100</v>
      </c>
      <c r="D12" s="31">
        <v>21.4</v>
      </c>
      <c r="E12" s="31">
        <v>13.8</v>
      </c>
      <c r="F12" s="31">
        <v>12.8</v>
      </c>
      <c r="G12" s="31">
        <v>15.7</v>
      </c>
      <c r="H12" s="31">
        <v>15.4</v>
      </c>
      <c r="I12" s="31">
        <v>9.1</v>
      </c>
      <c r="J12" s="31">
        <v>7.9</v>
      </c>
      <c r="K12" s="31">
        <v>2.5</v>
      </c>
      <c r="L12" s="31">
        <v>1.5</v>
      </c>
      <c r="M12" s="33">
        <v>37158.20524984188</v>
      </c>
      <c r="N12" s="33">
        <v>474.9585705249842</v>
      </c>
      <c r="O12" s="33">
        <v>50502.48545224542</v>
      </c>
      <c r="P12" s="33">
        <v>527.9721695129665</v>
      </c>
      <c r="Q12" s="32"/>
    </row>
    <row r="13" spans="1:17" ht="14.25">
      <c r="A13" s="35" t="s">
        <v>74</v>
      </c>
      <c r="B13" s="33">
        <v>14976</v>
      </c>
      <c r="C13" s="34">
        <v>100</v>
      </c>
      <c r="D13" s="31">
        <v>21.6</v>
      </c>
      <c r="E13" s="31">
        <v>13.3</v>
      </c>
      <c r="F13" s="31">
        <v>12.2</v>
      </c>
      <c r="G13" s="31">
        <v>14</v>
      </c>
      <c r="H13" s="31">
        <v>16.5</v>
      </c>
      <c r="I13" s="31">
        <v>9.4</v>
      </c>
      <c r="J13" s="31">
        <v>8.6</v>
      </c>
      <c r="K13" s="31">
        <v>2.6</v>
      </c>
      <c r="L13" s="31">
        <v>1.7</v>
      </c>
      <c r="M13" s="33">
        <v>38300.5947454844</v>
      </c>
      <c r="N13" s="33">
        <v>522.4187192118227</v>
      </c>
      <c r="O13" s="33">
        <v>52613.74417077176</v>
      </c>
      <c r="P13" s="33">
        <v>575.2223316912972</v>
      </c>
      <c r="Q13" s="32"/>
    </row>
    <row r="14" spans="1:17" ht="14.25">
      <c r="A14" s="35" t="s">
        <v>73</v>
      </c>
      <c r="B14" s="33">
        <v>14709</v>
      </c>
      <c r="C14" s="34">
        <v>100</v>
      </c>
      <c r="D14" s="31">
        <v>21</v>
      </c>
      <c r="E14" s="31">
        <v>13.9</v>
      </c>
      <c r="F14" s="31">
        <v>12.9</v>
      </c>
      <c r="G14" s="31">
        <v>14.9</v>
      </c>
      <c r="H14" s="31">
        <v>15.6</v>
      </c>
      <c r="I14" s="31">
        <v>9.2</v>
      </c>
      <c r="J14" s="31">
        <v>8.2</v>
      </c>
      <c r="K14" s="31">
        <v>2.4</v>
      </c>
      <c r="L14" s="31">
        <v>1.9</v>
      </c>
      <c r="M14" s="33">
        <v>37123.80006754475</v>
      </c>
      <c r="N14" s="33">
        <v>274.97399527186764</v>
      </c>
      <c r="O14" s="33">
        <v>52560.47044917258</v>
      </c>
      <c r="P14" s="33">
        <v>644.6869300911854</v>
      </c>
      <c r="Q14" s="32"/>
    </row>
    <row r="15" spans="1:17" ht="14.25">
      <c r="A15" s="35" t="s">
        <v>72</v>
      </c>
      <c r="B15" s="33">
        <v>14399</v>
      </c>
      <c r="C15" s="34">
        <v>100</v>
      </c>
      <c r="D15" s="31">
        <v>21.8</v>
      </c>
      <c r="E15" s="31">
        <v>14.8</v>
      </c>
      <c r="F15" s="31">
        <v>11.4</v>
      </c>
      <c r="G15" s="31">
        <v>14.7</v>
      </c>
      <c r="H15" s="31">
        <v>16.3</v>
      </c>
      <c r="I15" s="31">
        <v>8.9</v>
      </c>
      <c r="J15" s="31">
        <v>8</v>
      </c>
      <c r="K15" s="31">
        <v>2.7</v>
      </c>
      <c r="L15" s="31">
        <v>1.4</v>
      </c>
      <c r="M15" s="33">
        <v>36935.34495988839</v>
      </c>
      <c r="N15" s="33">
        <v>352.0038367631671</v>
      </c>
      <c r="O15" s="33">
        <v>50983.28113010115</v>
      </c>
      <c r="P15" s="33">
        <v>554.8535054063481</v>
      </c>
      <c r="Q15" s="32"/>
    </row>
    <row r="16" spans="1:17" ht="14.25">
      <c r="A16" s="35" t="s">
        <v>21</v>
      </c>
      <c r="B16" s="33">
        <v>14151</v>
      </c>
      <c r="C16" s="34">
        <v>100</v>
      </c>
      <c r="D16" s="31">
        <v>22.4</v>
      </c>
      <c r="E16" s="31">
        <v>13.3</v>
      </c>
      <c r="F16" s="31">
        <v>12.2</v>
      </c>
      <c r="G16" s="31">
        <v>15.6</v>
      </c>
      <c r="H16" s="31">
        <v>15.3</v>
      </c>
      <c r="I16" s="31">
        <v>9.9</v>
      </c>
      <c r="J16" s="31">
        <v>7.5</v>
      </c>
      <c r="K16" s="31">
        <v>2.4</v>
      </c>
      <c r="L16" s="31">
        <v>1.5</v>
      </c>
      <c r="M16" s="33">
        <v>37286.92682047585</v>
      </c>
      <c r="N16" s="33">
        <v>341.6067051189618</v>
      </c>
      <c r="O16" s="33">
        <v>50265.51514059121</v>
      </c>
      <c r="P16" s="33">
        <v>533.9917087238645</v>
      </c>
      <c r="Q16" s="32"/>
    </row>
    <row r="17" spans="1:17" ht="14.25">
      <c r="A17" s="35" t="s">
        <v>71</v>
      </c>
      <c r="B17" s="33">
        <v>13969</v>
      </c>
      <c r="C17" s="34">
        <v>100</v>
      </c>
      <c r="D17" s="31">
        <v>21.4</v>
      </c>
      <c r="E17" s="31">
        <v>13.8</v>
      </c>
      <c r="F17" s="31">
        <v>12.4</v>
      </c>
      <c r="G17" s="31">
        <v>14.2</v>
      </c>
      <c r="H17" s="31">
        <v>16.7</v>
      </c>
      <c r="I17" s="31">
        <v>9.3</v>
      </c>
      <c r="J17" s="31">
        <v>8.5</v>
      </c>
      <c r="K17" s="31">
        <v>2.4</v>
      </c>
      <c r="L17" s="31">
        <v>1.4</v>
      </c>
      <c r="M17" s="33">
        <v>37603.13550536838</v>
      </c>
      <c r="N17" s="33">
        <v>472.4298407997038</v>
      </c>
      <c r="O17" s="33">
        <v>51062.95298037764</v>
      </c>
      <c r="P17" s="33">
        <v>540.8245094409478</v>
      </c>
      <c r="Q17" s="32"/>
    </row>
    <row r="18" spans="1:17" ht="14.25">
      <c r="A18" s="35" t="s">
        <v>70</v>
      </c>
      <c r="B18" s="33">
        <v>13778</v>
      </c>
      <c r="C18" s="34">
        <v>100</v>
      </c>
      <c r="D18" s="31">
        <v>21</v>
      </c>
      <c r="E18" s="31">
        <v>14.1</v>
      </c>
      <c r="F18" s="31">
        <v>12.2</v>
      </c>
      <c r="G18" s="31">
        <v>15.4</v>
      </c>
      <c r="H18" s="31">
        <v>15.7</v>
      </c>
      <c r="I18" s="31">
        <v>9.5</v>
      </c>
      <c r="J18" s="31">
        <v>7.9</v>
      </c>
      <c r="K18" s="31">
        <v>2.4</v>
      </c>
      <c r="L18" s="31">
        <v>1.9</v>
      </c>
      <c r="M18" s="33">
        <v>37779.908024224074</v>
      </c>
      <c r="N18" s="33">
        <v>497.22331566994706</v>
      </c>
      <c r="O18" s="33">
        <v>52226.57607872824</v>
      </c>
      <c r="P18" s="33">
        <v>608.5806207418623</v>
      </c>
      <c r="Q18" s="32"/>
    </row>
    <row r="19" spans="1:17" ht="14.25">
      <c r="A19" s="84" t="s">
        <v>77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32"/>
    </row>
    <row r="20" spans="1:17" ht="14.25">
      <c r="A20" s="36" t="s">
        <v>8</v>
      </c>
      <c r="B20" s="42">
        <v>16108.0969257</v>
      </c>
      <c r="C20" s="34">
        <v>100</v>
      </c>
      <c r="D20" s="31">
        <v>22.9</v>
      </c>
      <c r="E20" s="31">
        <v>14.8</v>
      </c>
      <c r="F20" s="31">
        <v>12.7</v>
      </c>
      <c r="G20" s="31">
        <v>14.7</v>
      </c>
      <c r="H20" s="31">
        <v>14.8</v>
      </c>
      <c r="I20" s="31">
        <v>8.2</v>
      </c>
      <c r="J20" s="31">
        <v>7.7</v>
      </c>
      <c r="K20" s="31">
        <v>2.4</v>
      </c>
      <c r="L20" s="31">
        <v>1.8</v>
      </c>
      <c r="M20" s="40">
        <v>34597.932861</v>
      </c>
      <c r="N20" s="40">
        <v>728.1122</v>
      </c>
      <c r="O20" s="40">
        <v>49629</v>
      </c>
      <c r="P20" s="40">
        <v>885</v>
      </c>
      <c r="Q20" s="32"/>
    </row>
    <row r="21" spans="1:17" ht="14.25">
      <c r="A21" s="39">
        <v>2012</v>
      </c>
      <c r="B21" s="38">
        <v>15872</v>
      </c>
      <c r="C21" s="37">
        <v>100</v>
      </c>
      <c r="D21" s="31">
        <v>23.8</v>
      </c>
      <c r="E21" s="31">
        <v>15.3</v>
      </c>
      <c r="F21" s="31">
        <v>11.9</v>
      </c>
      <c r="G21" s="31">
        <v>14.3</v>
      </c>
      <c r="H21" s="31">
        <v>14.9</v>
      </c>
      <c r="I21" s="31">
        <v>8.6</v>
      </c>
      <c r="J21" s="31">
        <v>7.5</v>
      </c>
      <c r="K21" s="31">
        <v>2.1</v>
      </c>
      <c r="L21" s="31">
        <v>1.5</v>
      </c>
      <c r="M21" s="33">
        <v>33805.32555799536</v>
      </c>
      <c r="N21" s="33">
        <v>801.4798339264532</v>
      </c>
      <c r="O21" s="33">
        <v>48430.687129300124</v>
      </c>
      <c r="P21" s="33">
        <v>763.9421708185055</v>
      </c>
      <c r="Q21" s="32"/>
    </row>
    <row r="22" spans="1:17" ht="14.25">
      <c r="A22" s="39">
        <v>2011</v>
      </c>
      <c r="B22" s="38">
        <v>15583</v>
      </c>
      <c r="C22" s="37">
        <v>100</v>
      </c>
      <c r="D22" s="31">
        <v>24.9</v>
      </c>
      <c r="E22" s="31">
        <v>14.8</v>
      </c>
      <c r="F22" s="31">
        <v>11.9</v>
      </c>
      <c r="G22" s="31">
        <v>13.6</v>
      </c>
      <c r="H22" s="31">
        <v>15.3</v>
      </c>
      <c r="I22" s="31">
        <v>8.2</v>
      </c>
      <c r="J22" s="31">
        <v>7.1</v>
      </c>
      <c r="K22" s="31">
        <v>2.4</v>
      </c>
      <c r="L22" s="31">
        <v>1.6</v>
      </c>
      <c r="M22" s="33">
        <v>33380.38419618528</v>
      </c>
      <c r="N22" s="33">
        <v>527.1840750832577</v>
      </c>
      <c r="O22" s="33">
        <v>48943.18952467453</v>
      </c>
      <c r="P22" s="33">
        <v>831.6872540115046</v>
      </c>
      <c r="Q22" s="32"/>
    </row>
    <row r="23" spans="1:17" ht="14.25">
      <c r="A23" s="36" t="s">
        <v>9</v>
      </c>
      <c r="B23" s="33">
        <v>15265</v>
      </c>
      <c r="C23" s="34">
        <v>100</v>
      </c>
      <c r="D23" s="31">
        <v>24.4</v>
      </c>
      <c r="E23" s="31">
        <v>14.2</v>
      </c>
      <c r="F23" s="31">
        <v>12.3</v>
      </c>
      <c r="G23" s="31">
        <v>14.4</v>
      </c>
      <c r="H23" s="31">
        <v>15.4</v>
      </c>
      <c r="I23" s="31">
        <v>8.5</v>
      </c>
      <c r="J23" s="31">
        <v>7.2</v>
      </c>
      <c r="K23" s="31">
        <v>2.2</v>
      </c>
      <c r="L23" s="31">
        <v>1.4</v>
      </c>
      <c r="M23" s="33">
        <v>34321.11305434104</v>
      </c>
      <c r="N23" s="33">
        <v>533.1289818863211</v>
      </c>
      <c r="O23" s="33">
        <v>48031.82292317302</v>
      </c>
      <c r="P23" s="33">
        <v>668.8151155527796</v>
      </c>
      <c r="Q23" s="32"/>
    </row>
    <row r="24" spans="1:17" ht="14.25">
      <c r="A24" s="35" t="s">
        <v>10</v>
      </c>
      <c r="B24" s="33">
        <v>14730</v>
      </c>
      <c r="C24" s="34">
        <v>100</v>
      </c>
      <c r="D24" s="31">
        <v>21.9</v>
      </c>
      <c r="E24" s="31">
        <v>14.3</v>
      </c>
      <c r="F24" s="31">
        <v>13.4</v>
      </c>
      <c r="G24" s="31">
        <v>14.6</v>
      </c>
      <c r="H24" s="31">
        <v>15.2</v>
      </c>
      <c r="I24" s="31">
        <v>9.4</v>
      </c>
      <c r="J24" s="31">
        <v>7.4</v>
      </c>
      <c r="K24" s="31">
        <v>2.3</v>
      </c>
      <c r="L24" s="31">
        <v>1.4</v>
      </c>
      <c r="M24" s="33">
        <v>35387.258412698415</v>
      </c>
      <c r="N24" s="33">
        <v>427.896507936508</v>
      </c>
      <c r="O24" s="33">
        <v>50007.41777777778</v>
      </c>
      <c r="P24" s="33">
        <v>570.1666666666667</v>
      </c>
      <c r="Q24" s="32"/>
    </row>
    <row r="25" spans="1:17" ht="14.25">
      <c r="A25" s="35" t="s">
        <v>75</v>
      </c>
      <c r="B25" s="33">
        <v>14595</v>
      </c>
      <c r="C25" s="34">
        <v>100</v>
      </c>
      <c r="D25" s="31">
        <v>21.5</v>
      </c>
      <c r="E25" s="31">
        <v>13.8</v>
      </c>
      <c r="F25" s="31">
        <v>12.8</v>
      </c>
      <c r="G25" s="31">
        <v>15.7</v>
      </c>
      <c r="H25" s="31">
        <v>15.4</v>
      </c>
      <c r="I25" s="31">
        <v>9.1</v>
      </c>
      <c r="J25" s="31">
        <v>7.8</v>
      </c>
      <c r="K25" s="31">
        <v>2.4</v>
      </c>
      <c r="L25" s="31">
        <v>1.4</v>
      </c>
      <c r="M25" s="33">
        <v>37020.80265654649</v>
      </c>
      <c r="N25" s="33">
        <v>477.12239089184067</v>
      </c>
      <c r="O25" s="33">
        <v>50344.5265654649</v>
      </c>
      <c r="P25" s="33">
        <v>538.7912713472487</v>
      </c>
      <c r="Q25" s="32"/>
    </row>
    <row r="26" spans="1:17" ht="14.25">
      <c r="A26" s="35" t="s">
        <v>74</v>
      </c>
      <c r="B26" s="33">
        <v>14551</v>
      </c>
      <c r="C26" s="34">
        <v>100</v>
      </c>
      <c r="D26" s="31">
        <v>21.6</v>
      </c>
      <c r="E26" s="31">
        <v>13.4</v>
      </c>
      <c r="F26" s="31">
        <v>12.3</v>
      </c>
      <c r="G26" s="31">
        <v>13.9</v>
      </c>
      <c r="H26" s="31">
        <v>16.6</v>
      </c>
      <c r="I26" s="31">
        <v>9.5</v>
      </c>
      <c r="J26" s="31">
        <v>8.5</v>
      </c>
      <c r="K26" s="31">
        <v>2.5</v>
      </c>
      <c r="L26" s="31">
        <v>1.6</v>
      </c>
      <c r="M26" s="33">
        <v>38103.9855500821</v>
      </c>
      <c r="N26" s="33">
        <v>533.6535303776683</v>
      </c>
      <c r="O26" s="33">
        <v>52389.04794745484</v>
      </c>
      <c r="P26" s="33">
        <v>584.2101806239738</v>
      </c>
      <c r="Q26" s="32"/>
    </row>
    <row r="27" spans="1:17" ht="14.25">
      <c r="A27" s="35" t="s">
        <v>73</v>
      </c>
      <c r="B27" s="33">
        <v>14354</v>
      </c>
      <c r="C27" s="34">
        <v>100</v>
      </c>
      <c r="D27" s="31">
        <v>21.1</v>
      </c>
      <c r="E27" s="31">
        <v>14</v>
      </c>
      <c r="F27" s="31">
        <v>13</v>
      </c>
      <c r="G27" s="31">
        <v>14.9</v>
      </c>
      <c r="H27" s="31">
        <v>15.5</v>
      </c>
      <c r="I27" s="31">
        <v>9.2</v>
      </c>
      <c r="J27" s="31">
        <v>8.1</v>
      </c>
      <c r="K27" s="31">
        <v>2.3</v>
      </c>
      <c r="L27" s="31">
        <v>1.9</v>
      </c>
      <c r="M27" s="33">
        <v>36935.47754137116</v>
      </c>
      <c r="N27" s="33">
        <v>278.4400540357987</v>
      </c>
      <c r="O27" s="33">
        <v>52137.61127997298</v>
      </c>
      <c r="P27" s="33">
        <v>644.6869300911854</v>
      </c>
      <c r="Q27" s="32"/>
    </row>
    <row r="28" spans="1:17" ht="14.25">
      <c r="A28" s="35" t="s">
        <v>72</v>
      </c>
      <c r="B28" s="33">
        <v>14002</v>
      </c>
      <c r="C28" s="34">
        <v>100</v>
      </c>
      <c r="D28" s="31">
        <v>21.9</v>
      </c>
      <c r="E28" s="31">
        <v>14.9</v>
      </c>
      <c r="F28" s="31">
        <v>11.4</v>
      </c>
      <c r="G28" s="31">
        <v>14.7</v>
      </c>
      <c r="H28" s="31">
        <v>16.3</v>
      </c>
      <c r="I28" s="31">
        <v>8.9</v>
      </c>
      <c r="J28" s="31">
        <v>7.9</v>
      </c>
      <c r="K28" s="31">
        <v>2.6</v>
      </c>
      <c r="L28" s="31">
        <v>1.4</v>
      </c>
      <c r="M28" s="33">
        <v>36820.794558772235</v>
      </c>
      <c r="N28" s="33">
        <v>359.16323683292643</v>
      </c>
      <c r="O28" s="33">
        <v>50657.5284269271</v>
      </c>
      <c r="P28" s="33">
        <v>550.0805720265085</v>
      </c>
      <c r="Q28" s="32"/>
    </row>
    <row r="29" spans="1:17" ht="14.25">
      <c r="A29" s="35" t="s">
        <v>21</v>
      </c>
      <c r="B29" s="33">
        <v>13809</v>
      </c>
      <c r="C29" s="34">
        <v>100</v>
      </c>
      <c r="D29" s="31">
        <v>22.5</v>
      </c>
      <c r="E29" s="31">
        <v>13.4</v>
      </c>
      <c r="F29" s="31">
        <v>12.3</v>
      </c>
      <c r="G29" s="31">
        <v>15.6</v>
      </c>
      <c r="H29" s="31">
        <v>15.1</v>
      </c>
      <c r="I29" s="31">
        <v>9.8</v>
      </c>
      <c r="J29" s="31">
        <v>7.4</v>
      </c>
      <c r="K29" s="31">
        <v>2.3</v>
      </c>
      <c r="L29" s="31">
        <v>1.5</v>
      </c>
      <c r="M29" s="33">
        <v>37114.273612112476</v>
      </c>
      <c r="N29" s="33">
        <v>386.00324441240093</v>
      </c>
      <c r="O29" s="33">
        <v>50110.12725306417</v>
      </c>
      <c r="P29" s="33">
        <v>542.6243691420332</v>
      </c>
      <c r="Q29" s="32"/>
    </row>
    <row r="30" spans="1:17" ht="14.25">
      <c r="A30" s="35" t="s">
        <v>71</v>
      </c>
      <c r="B30" s="33">
        <v>13629</v>
      </c>
      <c r="C30" s="34">
        <v>100</v>
      </c>
      <c r="D30" s="31">
        <v>21.5</v>
      </c>
      <c r="E30" s="31">
        <v>13.7</v>
      </c>
      <c r="F30" s="31">
        <v>12.4</v>
      </c>
      <c r="G30" s="31">
        <v>14.3</v>
      </c>
      <c r="H30" s="31">
        <v>16.6</v>
      </c>
      <c r="I30" s="31">
        <v>9.2</v>
      </c>
      <c r="J30" s="31">
        <v>8.5</v>
      </c>
      <c r="K30" s="31">
        <v>2.3</v>
      </c>
      <c r="L30" s="31">
        <v>1.4</v>
      </c>
      <c r="M30" s="33">
        <v>37547.40651610515</v>
      </c>
      <c r="N30" s="33">
        <v>488.8952239911144</v>
      </c>
      <c r="O30" s="33">
        <v>50828.63791188449</v>
      </c>
      <c r="P30" s="33">
        <v>544.6242132543503</v>
      </c>
      <c r="Q30" s="32"/>
    </row>
    <row r="31" spans="1:17" ht="14.25">
      <c r="A31" s="35" t="s">
        <v>70</v>
      </c>
      <c r="B31" s="33">
        <v>13465</v>
      </c>
      <c r="C31" s="34">
        <v>100</v>
      </c>
      <c r="D31" s="31">
        <v>21.1</v>
      </c>
      <c r="E31" s="31">
        <v>14.2</v>
      </c>
      <c r="F31" s="31">
        <v>12.3</v>
      </c>
      <c r="G31" s="31">
        <v>15.4</v>
      </c>
      <c r="H31" s="31">
        <v>15.6</v>
      </c>
      <c r="I31" s="31">
        <v>9.5</v>
      </c>
      <c r="J31" s="31">
        <v>7.8</v>
      </c>
      <c r="K31" s="31">
        <v>2.3</v>
      </c>
      <c r="L31" s="31">
        <v>1.8</v>
      </c>
      <c r="M31" s="33">
        <v>37584.385314155945</v>
      </c>
      <c r="N31" s="33">
        <v>506.28728236184713</v>
      </c>
      <c r="O31" s="33">
        <v>51808.33875851628</v>
      </c>
      <c r="P31" s="33">
        <v>598.221801665405</v>
      </c>
      <c r="Q31" s="32"/>
    </row>
    <row r="32" spans="1:17" ht="14.25">
      <c r="A32" s="84" t="s">
        <v>76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32"/>
    </row>
    <row r="33" spans="1:17" ht="14.25">
      <c r="A33" s="35" t="s">
        <v>69</v>
      </c>
      <c r="B33" s="33">
        <v>13315</v>
      </c>
      <c r="C33" s="34">
        <v>100</v>
      </c>
      <c r="D33" s="31">
        <v>20.3</v>
      </c>
      <c r="E33" s="31">
        <v>13.4</v>
      </c>
      <c r="F33" s="31">
        <v>12.3</v>
      </c>
      <c r="G33" s="31">
        <v>15.3</v>
      </c>
      <c r="H33" s="31">
        <v>16.9</v>
      </c>
      <c r="I33" s="31">
        <v>10.1</v>
      </c>
      <c r="J33" s="31">
        <v>8.4</v>
      </c>
      <c r="K33" s="31">
        <v>2.1</v>
      </c>
      <c r="L33" s="31">
        <v>1.3</v>
      </c>
      <c r="M33" s="33">
        <v>38775.71923076923</v>
      </c>
      <c r="N33" s="33">
        <v>456.5719230769231</v>
      </c>
      <c r="O33" s="33">
        <v>51641.31076923077</v>
      </c>
      <c r="P33" s="33">
        <v>544.7284615384616</v>
      </c>
      <c r="Q33" s="32"/>
    </row>
    <row r="34" spans="1:17" ht="14.25">
      <c r="A34" s="35" t="s">
        <v>22</v>
      </c>
      <c r="B34" s="33">
        <v>13174</v>
      </c>
      <c r="C34" s="34">
        <v>100</v>
      </c>
      <c r="D34" s="31">
        <v>19.3</v>
      </c>
      <c r="E34" s="31">
        <v>13.1</v>
      </c>
      <c r="F34" s="31">
        <v>12.6</v>
      </c>
      <c r="G34" s="31">
        <v>14.6</v>
      </c>
      <c r="H34" s="31">
        <v>18</v>
      </c>
      <c r="I34" s="31">
        <v>9.5</v>
      </c>
      <c r="J34" s="31">
        <v>8.8</v>
      </c>
      <c r="K34" s="31">
        <v>2.7</v>
      </c>
      <c r="L34" s="31">
        <v>1.4</v>
      </c>
      <c r="M34" s="33">
        <v>40130.805456702255</v>
      </c>
      <c r="N34" s="33">
        <v>531.614472123369</v>
      </c>
      <c r="O34" s="33">
        <v>52996.41676551997</v>
      </c>
      <c r="P34" s="33">
        <v>537.0253064452353</v>
      </c>
      <c r="Q34" s="32"/>
    </row>
    <row r="35" spans="1:17" ht="14.25">
      <c r="A35" s="35" t="s">
        <v>23</v>
      </c>
      <c r="B35" s="33">
        <v>12838</v>
      </c>
      <c r="C35" s="34">
        <v>100</v>
      </c>
      <c r="D35" s="31">
        <v>20.2</v>
      </c>
      <c r="E35" s="31">
        <v>13.2</v>
      </c>
      <c r="F35" s="31">
        <v>12.5</v>
      </c>
      <c r="G35" s="31">
        <v>13.8</v>
      </c>
      <c r="H35" s="31">
        <v>16.7</v>
      </c>
      <c r="I35" s="31">
        <v>9.9</v>
      </c>
      <c r="J35" s="31">
        <v>8.8</v>
      </c>
      <c r="K35" s="31">
        <v>3.3</v>
      </c>
      <c r="L35" s="31">
        <v>1.6</v>
      </c>
      <c r="M35" s="33">
        <v>39019.25214548427</v>
      </c>
      <c r="N35" s="33">
        <v>726.9799754801799</v>
      </c>
      <c r="O35" s="33">
        <v>53771.353494074385</v>
      </c>
      <c r="P35" s="33">
        <v>771.7172047404987</v>
      </c>
      <c r="Q35" s="32"/>
    </row>
    <row r="36" spans="1:17" ht="14.25">
      <c r="A36" s="35" t="s">
        <v>68</v>
      </c>
      <c r="B36" s="33">
        <v>12579</v>
      </c>
      <c r="C36" s="34">
        <v>100</v>
      </c>
      <c r="D36" s="31">
        <v>22.8</v>
      </c>
      <c r="E36" s="31">
        <v>14</v>
      </c>
      <c r="F36" s="31">
        <v>12.1</v>
      </c>
      <c r="G36" s="31">
        <v>15</v>
      </c>
      <c r="H36" s="31">
        <v>15.4</v>
      </c>
      <c r="I36" s="31">
        <v>9.3</v>
      </c>
      <c r="J36" s="31">
        <v>7.9</v>
      </c>
      <c r="K36" s="31">
        <v>2.2</v>
      </c>
      <c r="L36" s="31">
        <v>1.2</v>
      </c>
      <c r="M36" s="33">
        <v>36180.96412181894</v>
      </c>
      <c r="N36" s="33">
        <v>566.5986649979142</v>
      </c>
      <c r="O36" s="33">
        <v>48723.20358781811</v>
      </c>
      <c r="P36" s="33">
        <v>650.8035043804757</v>
      </c>
      <c r="Q36" s="32"/>
    </row>
    <row r="37" spans="1:17" ht="14.25">
      <c r="A37" s="35" t="s">
        <v>67</v>
      </c>
      <c r="B37" s="33">
        <v>12474</v>
      </c>
      <c r="C37" s="34">
        <v>100</v>
      </c>
      <c r="D37" s="31">
        <v>22.6</v>
      </c>
      <c r="E37" s="31">
        <v>14.2</v>
      </c>
      <c r="F37" s="31">
        <v>12.3</v>
      </c>
      <c r="G37" s="31">
        <v>14.6</v>
      </c>
      <c r="H37" s="31">
        <v>16.8</v>
      </c>
      <c r="I37" s="31">
        <v>9.7</v>
      </c>
      <c r="J37" s="31">
        <v>6.9</v>
      </c>
      <c r="K37" s="31">
        <v>1.9</v>
      </c>
      <c r="L37" s="31">
        <v>1</v>
      </c>
      <c r="M37" s="33">
        <v>36250.44416243655</v>
      </c>
      <c r="N37" s="33">
        <v>623.7102368866329</v>
      </c>
      <c r="O37" s="33">
        <v>47701.532571912016</v>
      </c>
      <c r="P37" s="33">
        <v>684.4894247038918</v>
      </c>
      <c r="Q37" s="32"/>
    </row>
    <row r="38" spans="1:17" ht="14.25">
      <c r="A38" s="35" t="s">
        <v>66</v>
      </c>
      <c r="B38" s="33">
        <v>12109</v>
      </c>
      <c r="C38" s="34">
        <v>100</v>
      </c>
      <c r="D38" s="31">
        <v>23.8</v>
      </c>
      <c r="E38" s="31">
        <v>14.3</v>
      </c>
      <c r="F38" s="31">
        <v>12.1</v>
      </c>
      <c r="G38" s="31">
        <v>14.7</v>
      </c>
      <c r="H38" s="31">
        <v>15.9</v>
      </c>
      <c r="I38" s="31">
        <v>10</v>
      </c>
      <c r="J38" s="31">
        <v>6.6</v>
      </c>
      <c r="K38" s="31">
        <v>1.6</v>
      </c>
      <c r="L38" s="31">
        <v>1</v>
      </c>
      <c r="M38" s="33">
        <v>34715.610198789975</v>
      </c>
      <c r="N38" s="33">
        <v>683.0172860847018</v>
      </c>
      <c r="O38" s="33">
        <v>47988.61711322386</v>
      </c>
      <c r="P38" s="33">
        <v>937.3007778738116</v>
      </c>
      <c r="Q38" s="32"/>
    </row>
    <row r="39" spans="1:17" ht="14.25">
      <c r="A39" s="35" t="s">
        <v>24</v>
      </c>
      <c r="B39" s="33">
        <v>11577</v>
      </c>
      <c r="C39" s="34">
        <v>100</v>
      </c>
      <c r="D39" s="31">
        <v>23.8</v>
      </c>
      <c r="E39" s="31">
        <v>15.4</v>
      </c>
      <c r="F39" s="31">
        <v>12</v>
      </c>
      <c r="G39" s="31">
        <v>14.6</v>
      </c>
      <c r="H39" s="31">
        <v>16.4</v>
      </c>
      <c r="I39" s="31">
        <v>8.3</v>
      </c>
      <c r="J39" s="31">
        <v>7.2</v>
      </c>
      <c r="K39" s="31">
        <v>1.4</v>
      </c>
      <c r="L39" s="31">
        <v>0.9</v>
      </c>
      <c r="M39" s="33">
        <v>33986.89130434783</v>
      </c>
      <c r="N39" s="33">
        <v>579.779059449867</v>
      </c>
      <c r="O39" s="33">
        <v>46139.48535936114</v>
      </c>
      <c r="P39" s="33">
        <v>789.2280390417037</v>
      </c>
      <c r="Q39" s="32"/>
    </row>
    <row r="40" spans="1:17" ht="14.25">
      <c r="A40" s="35" t="s">
        <v>25</v>
      </c>
      <c r="B40" s="33">
        <v>11655</v>
      </c>
      <c r="C40" s="34">
        <v>100</v>
      </c>
      <c r="D40" s="31">
        <v>25.9</v>
      </c>
      <c r="E40" s="31">
        <v>15</v>
      </c>
      <c r="F40" s="31">
        <v>11.8</v>
      </c>
      <c r="G40" s="31">
        <v>14.2</v>
      </c>
      <c r="H40" s="31">
        <v>15.2</v>
      </c>
      <c r="I40" s="31">
        <v>8.4</v>
      </c>
      <c r="J40" s="31">
        <v>6.6</v>
      </c>
      <c r="K40" s="31">
        <v>1.8</v>
      </c>
      <c r="L40" s="31">
        <v>1.1</v>
      </c>
      <c r="M40" s="33">
        <v>32682.129486597005</v>
      </c>
      <c r="N40" s="33">
        <v>607.7287596547025</v>
      </c>
      <c r="O40" s="33">
        <v>45477.073602907774</v>
      </c>
      <c r="P40" s="33">
        <v>652.8032712403453</v>
      </c>
      <c r="Q40" s="32"/>
    </row>
    <row r="41" spans="1:17" ht="14.25">
      <c r="A41" s="35" t="s">
        <v>26</v>
      </c>
      <c r="B41" s="33">
        <v>11281</v>
      </c>
      <c r="C41" s="34">
        <v>100</v>
      </c>
      <c r="D41" s="31">
        <v>27.5</v>
      </c>
      <c r="E41" s="31">
        <v>15.2</v>
      </c>
      <c r="F41" s="31">
        <v>12.5</v>
      </c>
      <c r="G41" s="31">
        <v>14.5</v>
      </c>
      <c r="H41" s="31">
        <v>14.4</v>
      </c>
      <c r="I41" s="31">
        <v>7.6</v>
      </c>
      <c r="J41" s="31">
        <v>6.1</v>
      </c>
      <c r="K41" s="31">
        <v>1.5</v>
      </c>
      <c r="L41" s="31">
        <v>0.9</v>
      </c>
      <c r="M41" s="33">
        <v>31008.070997679817</v>
      </c>
      <c r="N41" s="33">
        <v>612.7638051044083</v>
      </c>
      <c r="O41" s="33">
        <v>43225.24779582367</v>
      </c>
      <c r="P41" s="33">
        <v>717.5368909512762</v>
      </c>
      <c r="Q41" s="32"/>
    </row>
    <row r="42" spans="1:17" ht="14.25">
      <c r="A42" s="35" t="s">
        <v>27</v>
      </c>
      <c r="B42" s="33">
        <v>11269</v>
      </c>
      <c r="C42" s="34">
        <v>100</v>
      </c>
      <c r="D42" s="31">
        <v>28.2</v>
      </c>
      <c r="E42" s="31">
        <v>15.9</v>
      </c>
      <c r="F42" s="31">
        <v>11.2</v>
      </c>
      <c r="G42" s="31">
        <v>14.4</v>
      </c>
      <c r="H42" s="31">
        <v>15.2</v>
      </c>
      <c r="I42" s="31">
        <v>7.9</v>
      </c>
      <c r="J42" s="31">
        <v>5.3</v>
      </c>
      <c r="K42" s="31">
        <v>1.4</v>
      </c>
      <c r="L42" s="31">
        <v>0.6</v>
      </c>
      <c r="M42" s="33">
        <v>30509.20351878269</v>
      </c>
      <c r="N42" s="33">
        <v>623.0351878269139</v>
      </c>
      <c r="O42" s="33">
        <v>41400.118877793626</v>
      </c>
      <c r="P42" s="33">
        <v>561.2196861626248</v>
      </c>
      <c r="Q42" s="32"/>
    </row>
    <row r="43" spans="1:17" ht="14.25">
      <c r="A43" s="35" t="s">
        <v>65</v>
      </c>
      <c r="B43" s="33">
        <v>11083</v>
      </c>
      <c r="C43" s="34">
        <v>100</v>
      </c>
      <c r="D43" s="31">
        <v>28.3</v>
      </c>
      <c r="E43" s="31">
        <v>14.1</v>
      </c>
      <c r="F43" s="31">
        <v>11.6</v>
      </c>
      <c r="G43" s="31">
        <v>14.2</v>
      </c>
      <c r="H43" s="31">
        <v>16.2</v>
      </c>
      <c r="I43" s="31">
        <v>7.9</v>
      </c>
      <c r="J43" s="31">
        <v>5.6</v>
      </c>
      <c r="K43" s="31">
        <v>1.6</v>
      </c>
      <c r="L43" s="31">
        <v>0.5</v>
      </c>
      <c r="M43" s="33">
        <v>31369.452462213558</v>
      </c>
      <c r="N43" s="33">
        <v>658.8469039492932</v>
      </c>
      <c r="O43" s="33">
        <v>41770.893710385186</v>
      </c>
      <c r="P43" s="33">
        <v>545.4251584592882</v>
      </c>
      <c r="Q43" s="32"/>
    </row>
    <row r="44" spans="1:17" ht="14.25">
      <c r="A44" s="35" t="s">
        <v>64</v>
      </c>
      <c r="B44" s="33">
        <v>10671</v>
      </c>
      <c r="C44" s="34">
        <v>100</v>
      </c>
      <c r="D44" s="31">
        <v>27.1</v>
      </c>
      <c r="E44" s="31">
        <v>14.4</v>
      </c>
      <c r="F44" s="31">
        <v>12.1</v>
      </c>
      <c r="G44" s="31">
        <v>13.6</v>
      </c>
      <c r="H44" s="31">
        <v>16.4</v>
      </c>
      <c r="I44" s="31">
        <v>8.6</v>
      </c>
      <c r="J44" s="31">
        <v>5.8</v>
      </c>
      <c r="K44" s="31">
        <v>1.4</v>
      </c>
      <c r="L44" s="31">
        <v>0.7</v>
      </c>
      <c r="M44" s="33">
        <v>32267.977777777778</v>
      </c>
      <c r="N44" s="33">
        <v>736.0333333333334</v>
      </c>
      <c r="O44" s="33">
        <v>42873.07777777778</v>
      </c>
      <c r="P44" s="33">
        <v>578.8055555555555</v>
      </c>
      <c r="Q44" s="32"/>
    </row>
    <row r="45" spans="1:17" ht="14.25">
      <c r="A45" s="35" t="s">
        <v>63</v>
      </c>
      <c r="B45" s="33">
        <v>10486</v>
      </c>
      <c r="C45" s="34">
        <v>100</v>
      </c>
      <c r="D45" s="31">
        <v>26.6</v>
      </c>
      <c r="E45" s="31">
        <v>14.2</v>
      </c>
      <c r="F45" s="31">
        <v>11.7</v>
      </c>
      <c r="G45" s="31">
        <v>14.5</v>
      </c>
      <c r="H45" s="31">
        <v>16</v>
      </c>
      <c r="I45" s="31">
        <v>8.1</v>
      </c>
      <c r="J45" s="31">
        <v>6.8</v>
      </c>
      <c r="K45" s="31">
        <v>1.5</v>
      </c>
      <c r="L45" s="31">
        <v>0.5</v>
      </c>
      <c r="M45" s="33">
        <v>32800.606044538705</v>
      </c>
      <c r="N45" s="33">
        <v>667.5121951219512</v>
      </c>
      <c r="O45" s="33">
        <v>43524.33457051962</v>
      </c>
      <c r="P45" s="33">
        <v>591.3287380699894</v>
      </c>
      <c r="Q45" s="32"/>
    </row>
    <row r="46" spans="1:17" ht="14.25">
      <c r="A46" s="35" t="s">
        <v>62</v>
      </c>
      <c r="B46" s="33">
        <v>10561</v>
      </c>
      <c r="C46" s="34">
        <v>100</v>
      </c>
      <c r="D46" s="31">
        <v>27.8</v>
      </c>
      <c r="E46" s="31">
        <v>15.4</v>
      </c>
      <c r="F46" s="31">
        <v>11.3</v>
      </c>
      <c r="G46" s="31">
        <v>14.5</v>
      </c>
      <c r="H46" s="31">
        <v>14.3</v>
      </c>
      <c r="I46" s="31">
        <v>8.3</v>
      </c>
      <c r="J46" s="31">
        <v>6.3</v>
      </c>
      <c r="K46" s="31">
        <v>1.4</v>
      </c>
      <c r="L46" s="31">
        <v>0.7</v>
      </c>
      <c r="M46" s="33">
        <v>31044.43971238938</v>
      </c>
      <c r="N46" s="33">
        <v>647.1139380530973</v>
      </c>
      <c r="O46" s="33">
        <v>42529.76603982301</v>
      </c>
      <c r="P46" s="33">
        <v>620.6238938053096</v>
      </c>
      <c r="Q46" s="32"/>
    </row>
    <row r="47" spans="1:17" ht="14.25">
      <c r="A47" s="35" t="s">
        <v>14</v>
      </c>
      <c r="B47" s="33">
        <v>10192</v>
      </c>
      <c r="C47" s="34">
        <v>100</v>
      </c>
      <c r="D47" s="31">
        <v>28.4</v>
      </c>
      <c r="E47" s="31">
        <v>14.8</v>
      </c>
      <c r="F47" s="31">
        <v>11.7</v>
      </c>
      <c r="G47" s="31">
        <v>15.3</v>
      </c>
      <c r="H47" s="31">
        <v>14.5</v>
      </c>
      <c r="I47" s="31">
        <v>7.8</v>
      </c>
      <c r="J47" s="31">
        <v>5.4</v>
      </c>
      <c r="K47" s="31">
        <v>1.5</v>
      </c>
      <c r="L47" s="31">
        <v>0.7</v>
      </c>
      <c r="M47" s="33">
        <v>30741.922018348625</v>
      </c>
      <c r="N47" s="33">
        <v>588.4747706422019</v>
      </c>
      <c r="O47" s="33">
        <v>41509.04873853211</v>
      </c>
      <c r="P47" s="33">
        <v>570.8205275229358</v>
      </c>
      <c r="Q47" s="32"/>
    </row>
    <row r="48" spans="1:17" ht="14.25">
      <c r="A48" s="35" t="s">
        <v>61</v>
      </c>
      <c r="B48" s="33">
        <v>9922</v>
      </c>
      <c r="C48" s="34">
        <v>100</v>
      </c>
      <c r="D48" s="31">
        <v>28.3</v>
      </c>
      <c r="E48" s="31">
        <v>14.6</v>
      </c>
      <c r="F48" s="31">
        <v>12.4</v>
      </c>
      <c r="G48" s="31">
        <v>14.3</v>
      </c>
      <c r="H48" s="31">
        <v>15.4</v>
      </c>
      <c r="I48" s="31">
        <v>8</v>
      </c>
      <c r="J48" s="31">
        <v>5.2</v>
      </c>
      <c r="K48" s="31">
        <v>1.3</v>
      </c>
      <c r="L48" s="31">
        <v>0.5</v>
      </c>
      <c r="M48" s="33">
        <v>30580.130409010082</v>
      </c>
      <c r="N48" s="33">
        <v>600.2465915826913</v>
      </c>
      <c r="O48" s="33">
        <v>41027.665678719626</v>
      </c>
      <c r="P48" s="33">
        <v>557.6615293420274</v>
      </c>
      <c r="Q48" s="32"/>
    </row>
    <row r="49" spans="1:17" ht="14.25">
      <c r="A49" s="35" t="s">
        <v>15</v>
      </c>
      <c r="B49" s="33">
        <v>9797</v>
      </c>
      <c r="C49" s="34">
        <v>100</v>
      </c>
      <c r="D49" s="31">
        <v>27.8</v>
      </c>
      <c r="E49" s="31">
        <v>15.9</v>
      </c>
      <c r="F49" s="31">
        <v>12.3</v>
      </c>
      <c r="G49" s="31">
        <v>14.4</v>
      </c>
      <c r="H49" s="31">
        <v>15.5</v>
      </c>
      <c r="I49" s="31">
        <v>7.7</v>
      </c>
      <c r="J49" s="31">
        <v>5.2</v>
      </c>
      <c r="K49" s="31">
        <v>1</v>
      </c>
      <c r="L49" s="31">
        <v>0.3</v>
      </c>
      <c r="M49" s="33">
        <v>30594.929993965005</v>
      </c>
      <c r="N49" s="33">
        <v>594.5974652987328</v>
      </c>
      <c r="O49" s="33">
        <v>39918.5485817743</v>
      </c>
      <c r="P49" s="33">
        <v>518.2082076041039</v>
      </c>
      <c r="Q49" s="32"/>
    </row>
    <row r="50" spans="1:17" ht="14.25">
      <c r="A50" s="35" t="s">
        <v>60</v>
      </c>
      <c r="B50" s="33">
        <v>9480</v>
      </c>
      <c r="C50" s="34">
        <v>100</v>
      </c>
      <c r="D50" s="31">
        <v>28.3</v>
      </c>
      <c r="E50" s="31">
        <v>16.5</v>
      </c>
      <c r="F50" s="31">
        <v>13.4</v>
      </c>
      <c r="G50" s="31">
        <v>14.4</v>
      </c>
      <c r="H50" s="31">
        <v>14</v>
      </c>
      <c r="I50" s="31">
        <v>7.5</v>
      </c>
      <c r="J50" s="31">
        <v>4.7</v>
      </c>
      <c r="K50" s="31">
        <v>0.9</v>
      </c>
      <c r="L50" s="31">
        <v>0.2</v>
      </c>
      <c r="M50" s="33">
        <v>28766.72347066168</v>
      </c>
      <c r="N50" s="33">
        <v>553.0830212234707</v>
      </c>
      <c r="O50" s="33">
        <v>38365.596754057435</v>
      </c>
      <c r="P50" s="33">
        <v>471.93570536828975</v>
      </c>
      <c r="Q50" s="32"/>
    </row>
    <row r="51" spans="1:17" ht="14.25">
      <c r="A51" s="35" t="s">
        <v>16</v>
      </c>
      <c r="B51" s="33">
        <v>9236</v>
      </c>
      <c r="C51" s="34">
        <v>100</v>
      </c>
      <c r="D51" s="31">
        <v>29.5</v>
      </c>
      <c r="E51" s="31">
        <v>16.3</v>
      </c>
      <c r="F51" s="31">
        <v>13.4</v>
      </c>
      <c r="G51" s="31">
        <v>14.2</v>
      </c>
      <c r="H51" s="31">
        <v>14.3</v>
      </c>
      <c r="I51" s="31">
        <v>7.1</v>
      </c>
      <c r="J51" s="31">
        <v>4.5</v>
      </c>
      <c r="K51" s="31">
        <v>0.6</v>
      </c>
      <c r="L51" s="31">
        <v>0.1</v>
      </c>
      <c r="M51" s="33">
        <v>27628.076023391815</v>
      </c>
      <c r="N51" s="33">
        <v>517.929174788824</v>
      </c>
      <c r="O51" s="33">
        <v>36746.296946068884</v>
      </c>
      <c r="P51" s="33">
        <v>453.4658869395712</v>
      </c>
      <c r="Q51" s="32"/>
    </row>
    <row r="52" spans="1:17" ht="14.25">
      <c r="A52" s="35" t="s">
        <v>59</v>
      </c>
      <c r="B52" s="33">
        <v>8916</v>
      </c>
      <c r="C52" s="34">
        <v>100</v>
      </c>
      <c r="D52" s="31">
        <v>29.2</v>
      </c>
      <c r="E52" s="31">
        <v>16.8</v>
      </c>
      <c r="F52" s="31">
        <v>13.1</v>
      </c>
      <c r="G52" s="31">
        <v>14.3</v>
      </c>
      <c r="H52" s="31">
        <v>15.6</v>
      </c>
      <c r="I52" s="31">
        <v>7.1</v>
      </c>
      <c r="J52" s="31">
        <v>3.2</v>
      </c>
      <c r="K52" s="31">
        <v>0.5</v>
      </c>
      <c r="L52" s="31">
        <v>0.2</v>
      </c>
      <c r="M52" s="33">
        <v>27738.840108401087</v>
      </c>
      <c r="N52" s="33">
        <v>445.00813008130086</v>
      </c>
      <c r="O52" s="33">
        <v>36497.619918699194</v>
      </c>
      <c r="P52" s="33">
        <v>456.59688346883473</v>
      </c>
      <c r="Q52" s="32"/>
    </row>
    <row r="53" spans="1:17" ht="14.25">
      <c r="A53" s="35" t="s">
        <v>58</v>
      </c>
      <c r="B53" s="33">
        <v>8961</v>
      </c>
      <c r="C53" s="34">
        <v>100</v>
      </c>
      <c r="D53" s="31">
        <v>29.5</v>
      </c>
      <c r="E53" s="31">
        <v>16.9</v>
      </c>
      <c r="F53" s="31">
        <v>13.3</v>
      </c>
      <c r="G53" s="31">
        <v>14.2</v>
      </c>
      <c r="H53" s="31">
        <v>14.9</v>
      </c>
      <c r="I53" s="31">
        <v>6.9</v>
      </c>
      <c r="J53" s="31">
        <v>3.8</v>
      </c>
      <c r="K53" s="31">
        <v>0.4</v>
      </c>
      <c r="L53" s="31">
        <v>0.1</v>
      </c>
      <c r="M53" s="33">
        <v>27793.167385057473</v>
      </c>
      <c r="N53" s="33">
        <v>466.9468390804598</v>
      </c>
      <c r="O53" s="33">
        <v>36510.3275862069</v>
      </c>
      <c r="P53" s="33">
        <v>442.37068965517244</v>
      </c>
      <c r="Q53" s="32"/>
    </row>
    <row r="54" spans="1:17" ht="14.25">
      <c r="A54" s="35" t="s">
        <v>57</v>
      </c>
      <c r="B54" s="33">
        <v>8847</v>
      </c>
      <c r="C54" s="34">
        <v>100</v>
      </c>
      <c r="D54" s="31">
        <v>27.8</v>
      </c>
      <c r="E54" s="31">
        <v>17.1</v>
      </c>
      <c r="F54" s="31">
        <v>13.5</v>
      </c>
      <c r="G54" s="31">
        <v>14</v>
      </c>
      <c r="H54" s="31">
        <v>15.5</v>
      </c>
      <c r="I54" s="31">
        <v>7.4</v>
      </c>
      <c r="J54" s="31">
        <v>4.1</v>
      </c>
      <c r="K54" s="31">
        <v>0.6</v>
      </c>
      <c r="L54" s="31">
        <v>0.2</v>
      </c>
      <c r="M54" s="33">
        <v>28972.18253343824</v>
      </c>
      <c r="N54" s="33">
        <v>546.3910306845005</v>
      </c>
      <c r="O54" s="33">
        <v>37601.39260424863</v>
      </c>
      <c r="P54" s="33">
        <v>462.95200629425653</v>
      </c>
      <c r="Q54" s="32"/>
    </row>
    <row r="55" spans="1:17" ht="14.25">
      <c r="A55" s="35" t="s">
        <v>28</v>
      </c>
      <c r="B55" s="33">
        <v>8586</v>
      </c>
      <c r="C55" s="34">
        <v>100</v>
      </c>
      <c r="D55" s="31">
        <v>26.7</v>
      </c>
      <c r="E55" s="31">
        <v>16.3</v>
      </c>
      <c r="F55" s="31">
        <v>13.4</v>
      </c>
      <c r="G55" s="31">
        <v>14.6</v>
      </c>
      <c r="H55" s="31">
        <v>15.9</v>
      </c>
      <c r="I55" s="31">
        <v>8</v>
      </c>
      <c r="J55" s="31">
        <v>4.4</v>
      </c>
      <c r="K55" s="31">
        <v>0.5</v>
      </c>
      <c r="L55" s="31">
        <v>0.2</v>
      </c>
      <c r="M55" s="33">
        <v>30301.56730769231</v>
      </c>
      <c r="N55" s="33">
        <v>553.2211538461538</v>
      </c>
      <c r="O55" s="33">
        <v>38880.98076923077</v>
      </c>
      <c r="P55" s="33">
        <v>478.46153846153845</v>
      </c>
      <c r="Q55" s="32"/>
    </row>
    <row r="56" spans="1:17" ht="14.25">
      <c r="A56" s="35" t="s">
        <v>56</v>
      </c>
      <c r="B56" s="33">
        <v>8066</v>
      </c>
      <c r="C56" s="34">
        <v>100</v>
      </c>
      <c r="D56" s="31">
        <v>26.5</v>
      </c>
      <c r="E56" s="31">
        <v>16</v>
      </c>
      <c r="F56" s="31">
        <v>13.1</v>
      </c>
      <c r="G56" s="31">
        <v>14.9</v>
      </c>
      <c r="H56" s="31">
        <v>16.2</v>
      </c>
      <c r="I56" s="31">
        <v>7.8</v>
      </c>
      <c r="J56" s="31">
        <v>4.8</v>
      </c>
      <c r="K56" s="31">
        <v>0.7</v>
      </c>
      <c r="L56" s="31">
        <v>0.1</v>
      </c>
      <c r="M56" s="33">
        <v>30838.15229885058</v>
      </c>
      <c r="N56" s="33">
        <v>652.0871647509579</v>
      </c>
      <c r="O56" s="33">
        <v>39410.31321839081</v>
      </c>
      <c r="P56" s="33">
        <v>514.4607279693487</v>
      </c>
      <c r="Q56" s="32"/>
    </row>
    <row r="57" spans="1:17" ht="14.25">
      <c r="A57" s="35" t="s">
        <v>55</v>
      </c>
      <c r="B57" s="33">
        <v>7977</v>
      </c>
      <c r="C57" s="34">
        <v>100</v>
      </c>
      <c r="D57" s="31">
        <v>25.5</v>
      </c>
      <c r="E57" s="31">
        <v>18.8</v>
      </c>
      <c r="F57" s="31">
        <v>13.4</v>
      </c>
      <c r="G57" s="31">
        <v>15.5</v>
      </c>
      <c r="H57" s="31">
        <v>15.4</v>
      </c>
      <c r="I57" s="31">
        <v>6.7</v>
      </c>
      <c r="J57" s="31">
        <v>3.9</v>
      </c>
      <c r="K57" s="31">
        <v>0.5</v>
      </c>
      <c r="L57" s="31">
        <v>0.3</v>
      </c>
      <c r="M57" s="33">
        <v>29489.93039918117</v>
      </c>
      <c r="N57" s="33">
        <v>395.67349027635623</v>
      </c>
      <c r="O57" s="33">
        <v>37785.06755373593</v>
      </c>
      <c r="P57" s="33">
        <v>336.1473899692938</v>
      </c>
      <c r="Q57" s="32"/>
    </row>
    <row r="58" spans="1:17" ht="14.25">
      <c r="A58" s="35" t="s">
        <v>29</v>
      </c>
      <c r="B58" s="33">
        <v>7776</v>
      </c>
      <c r="C58" s="34">
        <v>100</v>
      </c>
      <c r="D58" s="31">
        <v>26.2</v>
      </c>
      <c r="E58" s="31">
        <v>17.4</v>
      </c>
      <c r="F58" s="31">
        <v>13.4</v>
      </c>
      <c r="G58" s="31">
        <v>15.1</v>
      </c>
      <c r="H58" s="31">
        <v>16.9</v>
      </c>
      <c r="I58" s="31">
        <v>6.9</v>
      </c>
      <c r="J58" s="31">
        <v>3.6</v>
      </c>
      <c r="K58" s="31">
        <v>0.3</v>
      </c>
      <c r="L58" s="31">
        <v>0.2</v>
      </c>
      <c r="M58" s="33">
        <v>29415.388465723616</v>
      </c>
      <c r="N58" s="33">
        <v>364.8073993471165</v>
      </c>
      <c r="O58" s="33">
        <v>37582.607181719264</v>
      </c>
      <c r="P58" s="33">
        <v>335.0272034820457</v>
      </c>
      <c r="Q58" s="32"/>
    </row>
    <row r="59" spans="1:17" ht="14.25">
      <c r="A59" s="35" t="s">
        <v>30</v>
      </c>
      <c r="B59" s="33">
        <v>7489</v>
      </c>
      <c r="C59" s="34">
        <v>100</v>
      </c>
      <c r="D59" s="31">
        <v>27.1</v>
      </c>
      <c r="E59" s="31">
        <v>17.6</v>
      </c>
      <c r="F59" s="31">
        <v>12.7</v>
      </c>
      <c r="G59" s="31">
        <v>16.7</v>
      </c>
      <c r="H59" s="31">
        <v>15.7</v>
      </c>
      <c r="I59" s="31">
        <v>6.5</v>
      </c>
      <c r="J59" s="31">
        <v>3.2</v>
      </c>
      <c r="K59" s="31">
        <v>0.4</v>
      </c>
      <c r="L59" s="31">
        <v>0</v>
      </c>
      <c r="M59" s="33">
        <v>29163.13924050633</v>
      </c>
      <c r="N59" s="33">
        <v>429.1012658227848</v>
      </c>
      <c r="O59" s="33">
        <v>36402.74683544304</v>
      </c>
      <c r="P59" s="33">
        <v>322.8101265822785</v>
      </c>
      <c r="Q59" s="32"/>
    </row>
    <row r="60" spans="1:17" ht="14.25">
      <c r="A60" s="35" t="s">
        <v>37</v>
      </c>
      <c r="B60" s="33">
        <v>7263</v>
      </c>
      <c r="C60" s="34">
        <v>100</v>
      </c>
      <c r="D60" s="31">
        <v>25.9</v>
      </c>
      <c r="E60" s="31">
        <v>16.6</v>
      </c>
      <c r="F60" s="31">
        <v>15.3</v>
      </c>
      <c r="G60" s="31">
        <v>15.9</v>
      </c>
      <c r="H60" s="31">
        <v>15.9</v>
      </c>
      <c r="I60" s="31">
        <v>7</v>
      </c>
      <c r="J60" s="31">
        <v>2.9</v>
      </c>
      <c r="K60" s="31">
        <v>0.4</v>
      </c>
      <c r="L60" s="31">
        <v>0.1</v>
      </c>
      <c r="M60" s="33">
        <v>29668.547945205482</v>
      </c>
      <c r="N60" s="33">
        <v>357.8630136986302</v>
      </c>
      <c r="O60" s="33">
        <v>36898.23287671233</v>
      </c>
      <c r="P60" s="33">
        <v>328.041095890411</v>
      </c>
      <c r="Q60" s="32"/>
    </row>
    <row r="61" spans="1:17" ht="14.25">
      <c r="A61" s="35" t="s">
        <v>54</v>
      </c>
      <c r="B61" s="33">
        <v>7040</v>
      </c>
      <c r="C61" s="34">
        <v>100</v>
      </c>
      <c r="D61" s="31">
        <v>24.7</v>
      </c>
      <c r="E61" s="31">
        <v>17.9</v>
      </c>
      <c r="F61" s="31">
        <v>13.1</v>
      </c>
      <c r="G61" s="31">
        <v>16.2</v>
      </c>
      <c r="H61" s="31">
        <v>17.3</v>
      </c>
      <c r="I61" s="31">
        <v>6.3</v>
      </c>
      <c r="J61" s="31">
        <v>3.6</v>
      </c>
      <c r="K61" s="31">
        <v>0.6</v>
      </c>
      <c r="L61" s="31">
        <v>0.2</v>
      </c>
      <c r="M61" s="33">
        <v>30390.66438356165</v>
      </c>
      <c r="N61" s="33">
        <v>473.31643835616444</v>
      </c>
      <c r="O61" s="33">
        <v>37738.78493150685</v>
      </c>
      <c r="P61" s="33">
        <v>374.9041095890411</v>
      </c>
      <c r="Q61" s="32"/>
    </row>
    <row r="62" spans="1:17" ht="14.25">
      <c r="A62" s="35" t="s">
        <v>32</v>
      </c>
      <c r="B62" s="33">
        <v>6809</v>
      </c>
      <c r="C62" s="34">
        <v>100</v>
      </c>
      <c r="D62" s="31">
        <v>26.8</v>
      </c>
      <c r="E62" s="31">
        <v>17.3</v>
      </c>
      <c r="F62" s="31">
        <v>13.6</v>
      </c>
      <c r="G62" s="31">
        <v>16.2</v>
      </c>
      <c r="H62" s="31">
        <v>15.3</v>
      </c>
      <c r="I62" s="31">
        <v>7.2</v>
      </c>
      <c r="J62" s="31">
        <v>2.9</v>
      </c>
      <c r="K62" s="31">
        <v>0.4</v>
      </c>
      <c r="L62" s="31">
        <v>0.3</v>
      </c>
      <c r="M62" s="33">
        <v>29568.99272197962</v>
      </c>
      <c r="N62" s="33">
        <v>443.1863173216885</v>
      </c>
      <c r="O62" s="33">
        <v>37352.141193595344</v>
      </c>
      <c r="P62" s="33">
        <v>398.36972343522564</v>
      </c>
      <c r="Q62" s="32"/>
    </row>
    <row r="63" spans="1:17" ht="14.25">
      <c r="A63" s="35" t="s">
        <v>33</v>
      </c>
      <c r="B63" s="33">
        <v>6578</v>
      </c>
      <c r="C63" s="34">
        <v>100</v>
      </c>
      <c r="D63" s="31">
        <v>27.3</v>
      </c>
      <c r="E63" s="31">
        <v>17.2</v>
      </c>
      <c r="F63" s="31">
        <v>14.5</v>
      </c>
      <c r="G63" s="31">
        <v>16.5</v>
      </c>
      <c r="H63" s="31">
        <v>15.5</v>
      </c>
      <c r="I63" s="31">
        <v>5.9</v>
      </c>
      <c r="J63" s="31">
        <v>2.7</v>
      </c>
      <c r="K63" s="31">
        <v>0.4</v>
      </c>
      <c r="L63" s="31">
        <v>0.1</v>
      </c>
      <c r="M63" s="33">
        <v>28609.2023988006</v>
      </c>
      <c r="N63" s="33">
        <v>425.7016491754123</v>
      </c>
      <c r="O63" s="33">
        <v>35451.2023988006</v>
      </c>
      <c r="P63" s="33">
        <v>364.1544227886057</v>
      </c>
      <c r="Q63" s="32"/>
    </row>
    <row r="64" spans="1:17" ht="14.25">
      <c r="A64" s="35">
        <v>1970</v>
      </c>
      <c r="B64" s="33">
        <v>6180</v>
      </c>
      <c r="C64" s="34">
        <v>100</v>
      </c>
      <c r="D64" s="31">
        <v>26.8</v>
      </c>
      <c r="E64" s="31">
        <v>16.3</v>
      </c>
      <c r="F64" s="31">
        <v>15.3</v>
      </c>
      <c r="G64" s="31">
        <v>16.2</v>
      </c>
      <c r="H64" s="31">
        <v>15.8</v>
      </c>
      <c r="I64" s="31">
        <v>6.1</v>
      </c>
      <c r="J64" s="31">
        <v>3</v>
      </c>
      <c r="K64" s="31">
        <v>0.4</v>
      </c>
      <c r="L64" s="31">
        <v>0.2</v>
      </c>
      <c r="M64" s="33">
        <v>29643.312989045386</v>
      </c>
      <c r="N64" s="33">
        <v>406.8794992175274</v>
      </c>
      <c r="O64" s="33">
        <v>36196.21439749609</v>
      </c>
      <c r="P64" s="33">
        <v>390.81846635367765</v>
      </c>
      <c r="Q64" s="32"/>
    </row>
    <row r="65" spans="1:17" ht="14.25">
      <c r="A65" s="35">
        <v>1969</v>
      </c>
      <c r="B65" s="33">
        <v>6053</v>
      </c>
      <c r="C65" s="34">
        <v>100</v>
      </c>
      <c r="D65" s="31">
        <v>26</v>
      </c>
      <c r="E65" s="31">
        <v>17.3</v>
      </c>
      <c r="F65" s="31">
        <v>15.7</v>
      </c>
      <c r="G65" s="31">
        <v>17</v>
      </c>
      <c r="H65" s="31">
        <v>15.5</v>
      </c>
      <c r="I65" s="31">
        <v>5.5</v>
      </c>
      <c r="J65" s="31">
        <v>2.6</v>
      </c>
      <c r="K65" s="31">
        <v>0.3</v>
      </c>
      <c r="L65" s="31">
        <v>0.1</v>
      </c>
      <c r="M65" s="33">
        <v>29727.310344827587</v>
      </c>
      <c r="N65" s="33">
        <v>438.1576354679803</v>
      </c>
      <c r="O65" s="33">
        <v>35389.6551724138</v>
      </c>
      <c r="P65" s="33">
        <v>376.3661740558292</v>
      </c>
      <c r="Q65" s="32"/>
    </row>
    <row r="66" spans="1:17" ht="14.25">
      <c r="A66" s="35">
        <v>1968</v>
      </c>
      <c r="B66" s="33">
        <v>5870</v>
      </c>
      <c r="C66" s="34">
        <v>100</v>
      </c>
      <c r="D66" s="31">
        <v>26.8</v>
      </c>
      <c r="E66" s="31">
        <v>18.9</v>
      </c>
      <c r="F66" s="31">
        <v>15</v>
      </c>
      <c r="G66" s="31">
        <v>17.4</v>
      </c>
      <c r="H66" s="31">
        <v>14</v>
      </c>
      <c r="I66" s="31">
        <v>5.1</v>
      </c>
      <c r="J66" s="31">
        <v>2.4</v>
      </c>
      <c r="K66" s="31">
        <v>0.3</v>
      </c>
      <c r="L66" s="31">
        <v>0</v>
      </c>
      <c r="M66" s="33">
        <v>27896.113207547172</v>
      </c>
      <c r="N66" s="33">
        <v>404.8867924528302</v>
      </c>
      <c r="O66" s="33">
        <v>33975.28301886793</v>
      </c>
      <c r="P66" s="33">
        <v>357.94339622641513</v>
      </c>
      <c r="Q66" s="32"/>
    </row>
    <row r="67" spans="1:17" ht="15" thickBot="1">
      <c r="A67" s="35" t="s">
        <v>34</v>
      </c>
      <c r="B67" s="33">
        <v>5728</v>
      </c>
      <c r="C67" s="34">
        <v>100</v>
      </c>
      <c r="D67" s="31">
        <v>29.6</v>
      </c>
      <c r="E67" s="31">
        <v>18.8</v>
      </c>
      <c r="F67" s="31">
        <v>15.5</v>
      </c>
      <c r="G67" s="31">
        <v>16.5</v>
      </c>
      <c r="H67" s="31">
        <v>12.6</v>
      </c>
      <c r="I67" s="31">
        <v>4.2</v>
      </c>
      <c r="J67" s="31">
        <v>2.2</v>
      </c>
      <c r="K67" s="31">
        <v>0.4</v>
      </c>
      <c r="L67" s="31">
        <v>0.2</v>
      </c>
      <c r="M67" s="33">
        <v>26374.01960784314</v>
      </c>
      <c r="N67" s="33">
        <v>439.0588235294118</v>
      </c>
      <c r="O67" s="33">
        <v>31691.50980392157</v>
      </c>
      <c r="P67" s="33">
        <v>353.686274509804</v>
      </c>
      <c r="Q67" s="32"/>
    </row>
    <row r="68" spans="1:16" ht="13.5" customHeight="1">
      <c r="A68" s="85" t="s">
        <v>53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</row>
    <row r="69" spans="1:16" ht="13.5" customHeight="1">
      <c r="A69" s="86" t="s">
        <v>52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16" ht="27" customHeight="1">
      <c r="A70" s="83" t="s">
        <v>51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</row>
  </sheetData>
  <sheetProtection/>
  <mergeCells count="14">
    <mergeCell ref="A1:J1"/>
    <mergeCell ref="A2:P2"/>
    <mergeCell ref="A4:A5"/>
    <mergeCell ref="C4:L4"/>
    <mergeCell ref="M4:N4"/>
    <mergeCell ref="A19:P19"/>
    <mergeCell ref="A3:P3"/>
    <mergeCell ref="A6:P6"/>
    <mergeCell ref="O4:P4"/>
    <mergeCell ref="B4:B5"/>
    <mergeCell ref="A70:P70"/>
    <mergeCell ref="A32:P32"/>
    <mergeCell ref="A68:P68"/>
    <mergeCell ref="A69:P69"/>
  </mergeCells>
  <hyperlinks>
    <hyperlink ref="A63054" r:id="rId1" display="http://www.census.gov/apsd/techdoc/cps/cpsmar08.pdf"/>
    <hyperlink ref="A63053" r:id="rId2" display="http://www.census.gov/apsd/techdoc/cps/cpsmar08.pdf"/>
    <hyperlink ref="A63055" r:id="rId3" display="http://www.census.gov/apsd/techdoc/cps/cpsmar08.pdf"/>
    <hyperlink ref="A63052" r:id="rId4" display="http://www.census.gov/apsd/techdoc/cps/cpsmar08.pdf"/>
    <hyperlink ref="A63051" r:id="rId5" display="http://www.census.gov/apsd/techdoc/cps/cpsmar08.pdf"/>
    <hyperlink ref="A63050" r:id="rId6" display="http://www.census.gov/apsd/techdoc/cps/cpsmar08.pdf"/>
    <hyperlink ref="A63049" r:id="rId7" display="http://www.census.gov/apsd/techdoc/cps/cpsmar08.pdf"/>
    <hyperlink ref="A63025" r:id="rId8" display="http://www.census.gov/apsd/techdoc/cps/cpsmar08.pdf"/>
    <hyperlink ref="A63028" r:id="rId9" display="http://www.census.gov/apsd/techdoc/cps/cpsmar08.pdf"/>
    <hyperlink ref="A63027" r:id="rId10" display="http://www.census.gov/apsd/techdoc/cps/cpsmar08.pdf"/>
    <hyperlink ref="A63037" r:id="rId11" display="http://www.census.gov/apsd/techdoc/cps/cpsmar08.pdf"/>
    <hyperlink ref="A63036" r:id="rId12" display="http://www.census.gov/apsd/techdoc/cps/cpsmar08.pdf"/>
    <hyperlink ref="A63039" r:id="rId13" display="http://www.census.gov/apsd/techdoc/cps/cpsmar08.pdf"/>
    <hyperlink ref="A63038" r:id="rId14" display="http://www.census.gov/apsd/techdoc/cps/cpsmar08.pdf"/>
    <hyperlink ref="A63030" r:id="rId15" display="http://www.census.gov/apsd/techdoc/cps/cpsmar08.pdf"/>
    <hyperlink ref="A63029" r:id="rId16" display="http://www.census.gov/apsd/techdoc/cps/cpsmar08.pdf"/>
    <hyperlink ref="A63041" r:id="rId17" display="http://www.census.gov/apsd/techdoc/cps/cpsmar08.pdf"/>
    <hyperlink ref="A63040" r:id="rId18" display="http://www.census.gov/apsd/techdoc/cps/cpsmar08.pdf"/>
    <hyperlink ref="A63271" r:id="rId19" display="http://www.census.gov/apsd/techdoc/cps/cpsmar08.pdf"/>
    <hyperlink ref="A63267" r:id="rId20" display="http://www.census.gov/apsd/techdoc/cps/cpsmar08.pdf"/>
    <hyperlink ref="A63270" r:id="rId21" display="http://www.census.gov/apsd/techdoc/cps/cpsmar08.pdf"/>
    <hyperlink ref="A63224" r:id="rId22" display="http://www.census.gov/apsd/techdoc/cps/cpsmar08.pdf"/>
    <hyperlink ref="A63223" r:id="rId23" display="http://www.census.gov/apsd/techdoc/cps/cpsmar08.pdf"/>
    <hyperlink ref="A63268" r:id="rId24" display="http://www.census.gov/apsd/techdoc/cps/cpsmar08.pdf"/>
    <hyperlink ref="A63264" r:id="rId25" display="http://www.census.gov/apsd/techdoc/cps/cpsmar08.pdf"/>
    <hyperlink ref="A63221" r:id="rId26" display="http://www.census.gov/apsd/techdoc/cps/cpsmar08.pdf"/>
    <hyperlink ref="A63220" r:id="rId27" display="http://www.census.gov/apsd/techdoc/cps/cpsmar08.pdf"/>
    <hyperlink ref="A63273" r:id="rId28" display="http://www.census.gov/apsd/techdoc/cps/cpsmar08.pdf"/>
    <hyperlink ref="A63230" r:id="rId29" display="http://www.census.gov/apsd/techdoc/cps/cpsmar08.pdf"/>
    <hyperlink ref="A63229" r:id="rId30" display="http://www.census.gov/apsd/techdoc/cps/cpsmar08.pdf"/>
    <hyperlink ref="A63239" r:id="rId31" display="http://www.census.gov/apsd/techdoc/cps/cpsmar08.pdf"/>
    <hyperlink ref="A63238" r:id="rId32" display="http://www.census.gov/apsd/techdoc/cps/cpsmar08.pdf"/>
    <hyperlink ref="A63047" r:id="rId33" display="http://www.census.gov/apsd/techdoc/cps/cpsmar08.pdf"/>
    <hyperlink ref="A63043" r:id="rId34" display="http://www.census.gov/apsd/techdoc/cps/cpsmar08.pdf"/>
    <hyperlink ref="A63046" r:id="rId35" display="http://www.census.gov/apsd/techdoc/cps/cpsmar08.pdf"/>
    <hyperlink ref="A63266" r:id="rId36" display="http://www.census.gov/apsd/techdoc/cps/cpsmar08.pdf"/>
    <hyperlink ref="A63045" r:id="rId37" display="http://www.census.gov/apsd/techdoc/cps/cpsmar08.pdf"/>
    <hyperlink ref="A63241" r:id="rId38" display="http://www.census.gov/apsd/techdoc/cps/cpsmar08.pdf"/>
    <hyperlink ref="A63240" r:id="rId39" display="http://www.census.gov/apsd/techdoc/cps/cpsmar08.pdf"/>
    <hyperlink ref="A63048" r:id="rId40" display="http://www.census.gov/apsd/techdoc/cps/cpsmar08.pdf"/>
    <hyperlink ref="A63026" r:id="rId41" display="http://www.census.gov/apsd/techdoc/cps/cpsmar08.pdf"/>
    <hyperlink ref="A63035" r:id="rId42" display="http://www.census.gov/apsd/techdoc/cps/cpsmar08.pdf"/>
    <hyperlink ref="A63269" r:id="rId43" display="http://www.census.gov/apsd/techdoc/cps/cpsmar08.pdf"/>
    <hyperlink ref="A63222" r:id="rId44" display="http://www.census.gov/apsd/techdoc/cps/cpsmar08.pdf"/>
    <hyperlink ref="A63263" r:id="rId45" display="http://www.census.gov/apsd/techdoc/cps/cpsmar08.pdf"/>
    <hyperlink ref="A63219" r:id="rId46" display="http://www.census.gov/apsd/techdoc/cps/cpsmar08.pdf"/>
    <hyperlink ref="A63272" r:id="rId47" display="http://www.census.gov/apsd/techdoc/cps/cpsmar08.pdf"/>
    <hyperlink ref="A63228" r:id="rId48" display="http://www.census.gov/apsd/techdoc/cps/cpsmar08.pdf"/>
    <hyperlink ref="A63237" r:id="rId49" display="http://www.census.gov/apsd/techdoc/cps/cpsmar08.pdf"/>
    <hyperlink ref="A63042" r:id="rId50" display="http://www.census.gov/apsd/techdoc/cps/cpsmar08.pdf"/>
    <hyperlink ref="A63265" r:id="rId51" display="http://www.census.gov/apsd/techdoc/cps/cpsmar08.pdf"/>
    <hyperlink ref="A63274" r:id="rId52" display="http://www.census.gov/apsd/techdoc/cps/cpsmar08.pdf"/>
    <hyperlink ref="A63044" r:id="rId53" display="http://www.census.gov/apsd/techdoc/cps/cpsmar08.pdf"/>
    <hyperlink ref="A63034" r:id="rId54" display="http://www.census.gov/apsd/techdoc/cps/cpsmar08.pdf"/>
    <hyperlink ref="A63032" r:id="rId55" display="http://www.census.gov/apsd/techdoc/cps/cpsmar08.pdf"/>
    <hyperlink ref="A63031" r:id="rId56" display="http://www.census.gov/apsd/techdoc/cps/cpsmar08.pdf"/>
    <hyperlink ref="A63033" r:id="rId57" display="http://www.census.gov/apsd/techdoc/cps/cpsmar08.pdf"/>
    <hyperlink ref="A63234" r:id="rId58" display="http://www.census.gov/apsd/techdoc/cps/cpsmar08.pdf"/>
    <hyperlink ref="A63233" r:id="rId59" display="http://www.census.gov/apsd/techdoc/cps/cpsmar08.pdf"/>
    <hyperlink ref="A63231" r:id="rId60" display="http://www.census.gov/apsd/techdoc/cps/cpsmar08.pdf"/>
    <hyperlink ref="A63249" r:id="rId61" display="http://www.census.gov/apsd/techdoc/cps/cpsmar08.pdf"/>
    <hyperlink ref="A63248" r:id="rId62" display="http://www.census.gov/apsd/techdoc/cps/cpsmar08.pdf"/>
    <hyperlink ref="A63251" r:id="rId63" display="http://www.census.gov/apsd/techdoc/cps/cpsmar08.pdf"/>
    <hyperlink ref="A63250" r:id="rId64" display="http://www.census.gov/apsd/techdoc/cps/cpsmar08.pdf"/>
    <hyperlink ref="A63232" r:id="rId65" display="http://www.census.gov/apsd/techdoc/cps/cpsmar08.pdf"/>
    <hyperlink ref="A63247" r:id="rId66" display="http://www.census.gov/apsd/techdoc/cps/cpsmar08.pdf"/>
    <hyperlink ref="A63256" r:id="rId67" display="http://www.census.gov/apsd/techdoc/cps/cpsmar08.pdf"/>
    <hyperlink ref="A63255" r:id="rId68" display="http://www.census.gov/apsd/techdoc/cps/cpsmar08.pdf"/>
    <hyperlink ref="A63253" r:id="rId69" display="http://www.census.gov/apsd/techdoc/cps/cpsmar08.pdf"/>
    <hyperlink ref="A63252" r:id="rId70" display="http://www.census.gov/apsd/techdoc/cps/cpsmar08.pdf"/>
    <hyperlink ref="A63262" r:id="rId71" display="http://www.census.gov/apsd/techdoc/cps/cpsmar08.pdf"/>
    <hyperlink ref="A63261" r:id="rId72" display="http://www.census.gov/apsd/techdoc/cps/cpsmar08.pdf"/>
    <hyperlink ref="A63254" r:id="rId73" display="http://www.census.gov/apsd/techdoc/cps/cpsmar08.pdf"/>
    <hyperlink ref="A63260" r:id="rId74" display="http://www.census.gov/apsd/techdoc/cps/cpsmar08.pdf"/>
    <hyperlink ref="A63089" r:id="rId75" display="http://www.census.gov/apsd/techdoc/cps/cpsmar08.pdf"/>
    <hyperlink ref="A63079" r:id="rId76" display="http://www.census.gov/apsd/techdoc/cps/cpsmar08.pdf"/>
    <hyperlink ref="A63078" r:id="rId77" display="http://www.census.gov/apsd/techdoc/cps/cpsmar08.pdf"/>
    <hyperlink ref="A63087" r:id="rId78" display="http://www.census.gov/apsd/techdoc/cps/cpsmar08.pdf"/>
    <hyperlink ref="A63088" r:id="rId79" display="http://www.census.gov/apsd/techdoc/cps/cpsmar08.pdf"/>
    <hyperlink ref="A63077" r:id="rId80" display="http://www.census.gov/apsd/techdoc/cps/cpsmar08.pdf"/>
    <hyperlink ref="A63076" r:id="rId81" display="http://www.census.gov/apsd/techdoc/cps/cpsmar08.pdf"/>
    <hyperlink ref="A63075" r:id="rId82" display="http://www.census.gov/apsd/techdoc/cps/cpsmar08.pdf"/>
    <hyperlink ref="A63064" r:id="rId83" display="http://www.census.gov/apsd/techdoc/cps/cpsmar08.pdf"/>
    <hyperlink ref="A63080" r:id="rId84" display="http://www.census.gov/apsd/techdoc/cps/cpsmar08.pdf"/>
    <hyperlink ref="A63066" r:id="rId85" display="http://www.census.gov/apsd/techdoc/cps/cpsmar08.pdf"/>
    <hyperlink ref="A63065" r:id="rId86" display="http://www.census.gov/apsd/techdoc/cps/cpsmar08.pdf"/>
    <hyperlink ref="A63090" r:id="rId87" display="http://www.census.gov/apsd/techdoc/cps/cpsmar08.pdf"/>
    <hyperlink ref="A63081" r:id="rId88" display="http://www.census.gov/apsd/techdoc/cps/cpsmar08.pdf"/>
    <hyperlink ref="A63084" r:id="rId89" display="http://www.census.gov/apsd/techdoc/cps/cpsmar08.pdf"/>
    <hyperlink ref="A63091" r:id="rId90" display="http://www.census.gov/apsd/techdoc/cps/cpsmar08.pdf"/>
    <hyperlink ref="A63092" r:id="rId91" display="http://www.census.gov/apsd/techdoc/cps/cpsmar08.pdf"/>
    <hyperlink ref="A63082" r:id="rId92" display="http://www.census.gov/apsd/techdoc/cps/cpsmar08.pdf"/>
    <hyperlink ref="A63083" r:id="rId93" display="http://www.census.gov/apsd/techdoc/cps/cpsmar08.pdf"/>
    <hyperlink ref="A63085" r:id="rId94" display="http://www.census.gov/apsd/techdoc/cps/cpsmar08.pdf"/>
    <hyperlink ref="A63086" r:id="rId95" display="http://www.census.gov/apsd/techdoc/cps/cpsmar08.pdf"/>
    <hyperlink ref="A63113" r:id="rId96" display="http://www.census.gov/apsd/techdoc/cps/cpsmar08.pdf"/>
    <hyperlink ref="A63095" r:id="rId97" display="http://www.census.gov/apsd/techdoc/cps/cpsmar08.pdf"/>
    <hyperlink ref="A63067" r:id="rId98" display="http://www.census.gov/apsd/techdoc/cps/cpsmar08.pdf"/>
    <hyperlink ref="A63058" r:id="rId99" display="http://www.census.gov/apsd/techdoc/cps/cpsmar08.pdf"/>
    <hyperlink ref="A63093" r:id="rId100" display="http://www.census.gov/apsd/techdoc/cps/cpsmar08.pdf"/>
    <hyperlink ref="A63068" r:id="rId101" display="http://www.census.gov/apsd/techdoc/cps/cpsmar08.pdf"/>
    <hyperlink ref="A63069" r:id="rId102" display="http://www.census.gov/apsd/techdoc/cps/cpsmar08.pdf"/>
    <hyperlink ref="A63112" r:id="rId103" display="http://www.census.gov/apsd/techdoc/cps/cpsmar08.pdf"/>
    <hyperlink ref="A63059" r:id="rId104" display="http://www.census.gov/apsd/techdoc/cps/cpsmar08.pdf"/>
    <hyperlink ref="A63060" r:id="rId105" display="http://www.census.gov/apsd/techdoc/cps/cpsmar08.pdf"/>
    <hyperlink ref="A63094" r:id="rId106" display="http://www.census.gov/apsd/techdoc/cps/cpsmar08.pdf"/>
    <hyperlink ref="A63149" r:id="rId107" display="http://www.census.gov/apsd/techdoc/cps/cpsmar08.pdf"/>
    <hyperlink ref="A63150" r:id="rId108" display="http://www.census.gov/apsd/techdoc/cps/cpsmar08.pdf"/>
    <hyperlink ref="A63133" r:id="rId109" display="http://www.census.gov/apsd/techdoc/cps/cpsmar08.pdf"/>
    <hyperlink ref="A63131" r:id="rId110" display="http://www.census.gov/apsd/techdoc/cps/cpsmar08.pdf"/>
    <hyperlink ref="A63132" r:id="rId111" display="http://www.census.gov/apsd/techdoc/cps/cpsmar08.pdf"/>
    <hyperlink ref="A63226" r:id="rId112" display="http://www.census.gov/apsd/techdoc/cps/cpsmar08.pdf"/>
    <hyperlink ref="A63134" r:id="rId113" display="http://www.census.gov/apsd/techdoc/cps/cpsmar08.pdf"/>
    <hyperlink ref="A63199" r:id="rId114" display="http://www.census.gov/apsd/techdoc/cps/cpsmar08.pdf"/>
    <hyperlink ref="A63227" r:id="rId115" display="http://www.census.gov/apsd/techdoc/cps/cpsmar08.pdf"/>
    <hyperlink ref="A63225" r:id="rId116" display="http://www.census.gov/apsd/techdoc/cps/cpsmar08.pdf"/>
    <hyperlink ref="A63196" r:id="rId117" display="http://www.census.gov/apsd/techdoc/cps/cpsmar08.pdf"/>
    <hyperlink ref="A63243" r:id="rId118" display="http://www.census.gov/apsd/techdoc/cps/cpsmar08.pdf"/>
    <hyperlink ref="A63258" r:id="rId119" display="http://www.census.gov/apsd/techdoc/cps/cpsmar08.pdf"/>
    <hyperlink ref="A63259" r:id="rId120" display="http://www.census.gov/apsd/techdoc/cps/cpsmar08.pdf"/>
    <hyperlink ref="A63246" r:id="rId121" display="http://www.census.gov/apsd/techdoc/cps/cpsmar08.pdf"/>
    <hyperlink ref="A63257" r:id="rId122" display="http://www.census.gov/apsd/techdoc/cps/cpsmar08.pdf"/>
    <hyperlink ref="A63192" r:id="rId123" display="http://www.census.gov/apsd/techdoc/cps/cpsmar08.pdf"/>
    <hyperlink ref="A63242" r:id="rId124" display="http://www.census.gov/apsd/techdoc/cps/cpsmar08.pdf"/>
    <hyperlink ref="A63197" r:id="rId125" display="http://www.census.gov/apsd/techdoc/cps/cpsmar08.pdf"/>
    <hyperlink ref="A63198" r:id="rId126" display="http://www.census.gov/apsd/techdoc/cps/cpsmar08.pdf"/>
    <hyperlink ref="A63244" r:id="rId127" display="http://www.census.gov/apsd/techdoc/cps/cpsmar08.pdf"/>
    <hyperlink ref="A63245" r:id="rId128" display="http://www.census.gov/apsd/techdoc/cps/cpsmar08.pdf"/>
    <hyperlink ref="A63189" r:id="rId129" display="http://www.census.gov/apsd/techdoc/cps/cpsmar08.pdf"/>
    <hyperlink ref="A63193" r:id="rId130" display="http://www.census.gov/apsd/techdoc/cps/cpsmar08.pdf"/>
    <hyperlink ref="A63153" r:id="rId131" display="http://www.census.gov/apsd/techdoc/cps/cpsmar08.pdf"/>
    <hyperlink ref="A63116" r:id="rId132" display="http://www.census.gov/apsd/techdoc/cps/cpsmar08.pdf"/>
    <hyperlink ref="A63144" r:id="rId133" display="http://www.census.gov/apsd/techdoc/cps/cpsmar08.pdf"/>
    <hyperlink ref="A63107" r:id="rId134" display="http://www.census.gov/apsd/techdoc/cps/cpsmar08.pdf"/>
    <hyperlink ref="A63151" r:id="rId135" display="http://www.census.gov/apsd/techdoc/cps/cpsmar08.pdf"/>
    <hyperlink ref="A63098" r:id="rId136" display="http://www.census.gov/apsd/techdoc/cps/cpsmar08.pdf"/>
    <hyperlink ref="A63142" r:id="rId137" display="http://www.census.gov/apsd/techdoc/cps/cpsmar08.pdf"/>
    <hyperlink ref="A63070" r:id="rId138" display="http://www.census.gov/apsd/techdoc/cps/cpsmar08.pdf"/>
    <hyperlink ref="A63114" r:id="rId139" display="http://www.census.gov/apsd/techdoc/cps/cpsmar08.pdf"/>
    <hyperlink ref="A63061" r:id="rId140" display="http://www.census.gov/apsd/techdoc/cps/cpsmar08.pdf"/>
    <hyperlink ref="A63105" r:id="rId141" display="http://www.census.gov/apsd/techdoc/cps/cpsmar08.pdf"/>
    <hyperlink ref="A63096" r:id="rId142" display="http://www.census.gov/apsd/techdoc/cps/cpsmar08.pdf"/>
    <hyperlink ref="A63160" r:id="rId143" display="http://www.census.gov/apsd/techdoc/cps/cpsmar08.pdf"/>
    <hyperlink ref="A63102" r:id="rId144" display="http://www.census.gov/apsd/techdoc/cps/cpsmar08.pdf"/>
    <hyperlink ref="A63218" r:id="rId145" display="http://www.census.gov/apsd/techdoc/cps/cpsmar08.pdf"/>
    <hyperlink ref="A63181" r:id="rId146" display="http://www.census.gov/apsd/techdoc/cps/cpsmar08.pdf"/>
    <hyperlink ref="A63200" r:id="rId147" display="http://www.census.gov/apsd/techdoc/cps/cpsmar08.pdf"/>
    <hyperlink ref="A63207" r:id="rId148" display="http://www.census.gov/apsd/techdoc/cps/cpsmar08.pdf"/>
    <hyperlink ref="A63135" r:id="rId149" display="http://www.census.gov/apsd/techdoc/cps/cpsmar08.pdf"/>
    <hyperlink ref="A63236" r:id="rId150" display="http://www.census.gov/apsd/techdoc/cps/cpsmar08.pdf"/>
    <hyperlink ref="A63235" r:id="rId151" display="http://www.census.gov/apsd/techdoc/cps/cpsmar08.pdf"/>
    <hyperlink ref="A63190" r:id="rId152" display="http://www.census.gov/apsd/techdoc/cps/cpsmar08.pdf"/>
    <hyperlink ref="A63159" r:id="rId153" display="http://www.census.gov/apsd/techdoc/cps/cpsmar08.pdf"/>
    <hyperlink ref="A63206" r:id="rId154" display="http://www.census.gov/apsd/techdoc/cps/cpsmar08.pdf"/>
    <hyperlink ref="A63126" r:id="rId155" display="http://www.census.gov/apsd/techdoc/cps/cpsmar08.pdf"/>
    <hyperlink ref="A63148" r:id="rId156" display="http://www.census.gov/apsd/techdoc/cps/cpsmar08.pdf"/>
    <hyperlink ref="A63194" r:id="rId157" display="http://www.census.gov/apsd/techdoc/cps/cpsmar08.pdf"/>
    <hyperlink ref="A63191" r:id="rId158" display="http://www.census.gov/apsd/techdoc/cps/cpsmar08.pdf"/>
    <hyperlink ref="A63195" r:id="rId159" display="http://www.census.gov/apsd/techdoc/cps/cpsmar08.pdf"/>
    <hyperlink ref="A63111" r:id="rId160" display="http://www.census.gov/apsd/techdoc/cps/cpsmar08.pdf"/>
    <hyperlink ref="A63157" r:id="rId161" display="http://www.census.gov/apsd/techdoc/cps/cpsmar08.pdf"/>
    <hyperlink ref="A63216" r:id="rId162" display="http://www.census.gov/apsd/techdoc/cps/cpsmar08.pdf"/>
    <hyperlink ref="A63154" r:id="rId163" display="http://www.census.gov/apsd/techdoc/cps/cpsmar08.pdf"/>
    <hyperlink ref="A63158" r:id="rId164" display="http://www.census.gov/apsd/techdoc/cps/cpsmar08.pdf"/>
    <hyperlink ref="A63073" r:id="rId165" display="http://www.census.gov/apsd/techdoc/cps/cpsmar08.pdf"/>
    <hyperlink ref="A63074" r:id="rId166" display="http://www.census.gov/apsd/techdoc/cps/cpsmar08.pdf"/>
    <hyperlink ref="A63179" r:id="rId167" display="http://www.census.gov/apsd/techdoc/cps/cpsmar08.pdf"/>
    <hyperlink ref="A63117" r:id="rId168" display="http://www.census.gov/apsd/techdoc/cps/cpsmar08.pdf"/>
    <hyperlink ref="A63145" r:id="rId169" display="http://www.census.gov/apsd/techdoc/cps/cpsmar08.pdf"/>
    <hyperlink ref="A63108" r:id="rId170" display="http://www.census.gov/apsd/techdoc/cps/cpsmar08.pdf"/>
    <hyperlink ref="A63155" r:id="rId171" display="http://www.census.gov/apsd/techdoc/cps/cpsmar08.pdf"/>
    <hyperlink ref="A63152" r:id="rId172" display="http://www.census.gov/apsd/techdoc/cps/cpsmar08.pdf"/>
    <hyperlink ref="A63156" r:id="rId173" display="http://www.census.gov/apsd/techdoc/cps/cpsmar08.pdf"/>
    <hyperlink ref="A63209" r:id="rId174" display="http://www.census.gov/apsd/techdoc/cps/cpsmar08.pdf"/>
    <hyperlink ref="A63110" r:id="rId175" display="http://www.census.gov/apsd/techdoc/cps/cpsmar08.pdf"/>
    <hyperlink ref="A63109" r:id="rId176" display="http://www.census.gov/apsd/techdoc/cps/cpsmar08.pdf"/>
    <hyperlink ref="A63099" r:id="rId177" display="http://www.census.gov/apsd/techdoc/cps/cpsmar08.pdf"/>
    <hyperlink ref="A63146" r:id="rId178" display="http://www.census.gov/apsd/techdoc/cps/cpsmar08.pdf"/>
    <hyperlink ref="A63205" r:id="rId179" display="http://www.census.gov/apsd/techdoc/cps/cpsmar08.pdf"/>
    <hyperlink ref="A63143" r:id="rId180" display="http://www.census.gov/apsd/techdoc/cps/cpsmar08.pdf"/>
    <hyperlink ref="A63147" r:id="rId181" display="http://www.census.gov/apsd/techdoc/cps/cpsmar08.pdf"/>
    <hyperlink ref="A63071" r:id="rId182" display="http://www.census.gov/apsd/techdoc/cps/cpsmar08.pdf"/>
    <hyperlink ref="A63072" r:id="rId183" display="http://www.census.gov/apsd/techdoc/cps/cpsmar08.pdf"/>
    <hyperlink ref="A63115" r:id="rId184" display="http://www.census.gov/apsd/techdoc/cps/cpsmar08.pdf"/>
    <hyperlink ref="A63062" r:id="rId185" display="http://www.census.gov/apsd/techdoc/cps/cpsmar08.pdf"/>
    <hyperlink ref="A63063" r:id="rId186" display="http://www.census.gov/apsd/techdoc/cps/cpsmar08.pdf"/>
    <hyperlink ref="A63106" r:id="rId187" display="http://www.census.gov/apsd/techdoc/cps/cpsmar08.pdf"/>
    <hyperlink ref="A63163" r:id="rId188" display="http://www.census.gov/apsd/techdoc/cps/cpsmar08.pdf"/>
    <hyperlink ref="A63097" r:id="rId189" display="http://www.census.gov/apsd/techdoc/cps/cpsmar08.pdf"/>
    <hyperlink ref="A63101" r:id="rId190" display="http://www.census.gov/apsd/techdoc/cps/cpsmar08.pdf"/>
    <hyperlink ref="A63161" r:id="rId191" display="http://www.census.gov/apsd/techdoc/cps/cpsmar08.pdf"/>
    <hyperlink ref="A63056" r:id="rId192" display="http://www.census.gov/apsd/techdoc/cps/cpsmar08.pdf"/>
    <hyperlink ref="A63057" r:id="rId193" display="http://www.census.gov/apsd/techdoc/cps/cpsmar08.pdf"/>
    <hyperlink ref="A63103" r:id="rId194" display="http://www.census.gov/apsd/techdoc/cps/cpsmar08.pdf"/>
    <hyperlink ref="A63100" r:id="rId195" display="http://www.census.gov/apsd/techdoc/cps/cpsmar08.pdf"/>
    <hyperlink ref="A63104" r:id="rId196" display="http://www.census.gov/apsd/techdoc/cps/cpsmar08.pdf"/>
    <hyperlink ref="A63215" r:id="rId197" display="http://www.census.gov/apsd/techdoc/cps/cpsmar08.pdf"/>
    <hyperlink ref="A63178" r:id="rId198" display="http://www.census.gov/apsd/techdoc/cps/cpsmar08.pdf"/>
    <hyperlink ref="A63140" r:id="rId199" display="http://www.census.gov/apsd/techdoc/cps/cpsmar08.pdf"/>
    <hyperlink ref="A63141" r:id="rId200" display="http://www.census.gov/apsd/techdoc/cps/cpsmar08.pdf"/>
    <hyperlink ref="A63187" r:id="rId201" display="http://www.census.gov/apsd/techdoc/cps/cpsmar08.pdf"/>
    <hyperlink ref="A63188" r:id="rId202" display="http://www.census.gov/apsd/techdoc/cps/cpsmar08.pdf"/>
    <hyperlink ref="A63203" r:id="rId203" display="http://www.census.gov/apsd/techdoc/cps/cpsmar08.pdf"/>
    <hyperlink ref="A63204" r:id="rId204" display="http://www.census.gov/apsd/techdoc/cps/cpsmar08.pdf"/>
    <hyperlink ref="A63177" r:id="rId205" display="http://www.census.gov/apsd/techdoc/cps/cpsmar08.pdf"/>
    <hyperlink ref="A63214" r:id="rId206" display="http://www.census.gov/apsd/techdoc/cps/cpsmar08.pdf"/>
    <hyperlink ref="A63129" r:id="rId207" display="http://www.census.gov/apsd/techdoc/cps/cpsmar08.pdf"/>
    <hyperlink ref="A63130" r:id="rId208" display="http://www.census.gov/apsd/techdoc/cps/cpsmar08.pdf"/>
    <hyperlink ref="A63120" r:id="rId209" display="http://www.census.gov/apsd/techdoc/cps/cpsmar08.pdf"/>
    <hyperlink ref="A63123" r:id="rId210" display="http://www.census.gov/apsd/techdoc/cps/cpsmar08.pdf"/>
    <hyperlink ref="A63170" r:id="rId211" display="http://www.census.gov/apsd/techdoc/cps/cpsmar08.pdf"/>
    <hyperlink ref="A63167" r:id="rId212" display="http://www.census.gov/apsd/techdoc/cps/cpsmar08.pdf"/>
    <hyperlink ref="A63213" r:id="rId213" display="http://www.census.gov/apsd/techdoc/cps/cpsmar08.pdf"/>
    <hyperlink ref="A63176" r:id="rId214" display="http://www.census.gov/apsd/techdoc/cps/cpsmar08.pdf"/>
    <hyperlink ref="A63138" r:id="rId215" display="http://www.census.gov/apsd/techdoc/cps/cpsmar08.pdf"/>
    <hyperlink ref="A63139" r:id="rId216" display="http://www.census.gov/apsd/techdoc/cps/cpsmar08.pdf"/>
    <hyperlink ref="A63185" r:id="rId217" display="http://www.census.gov/apsd/techdoc/cps/cpsmar08.pdf"/>
    <hyperlink ref="A63182" r:id="rId218" display="http://www.census.gov/apsd/techdoc/cps/cpsmar08.pdf"/>
    <hyperlink ref="A63186" r:id="rId219" display="http://www.census.gov/apsd/techdoc/cps/cpsmar08.pdf"/>
    <hyperlink ref="A63210" r:id="rId220" display="http://www.census.gov/apsd/techdoc/cps/cpsmar08.pdf"/>
    <hyperlink ref="A63201" r:id="rId221" display="http://www.census.gov/apsd/techdoc/cps/cpsmar08.pdf"/>
    <hyperlink ref="A63202" r:id="rId222" display="http://www.census.gov/apsd/techdoc/cps/cpsmar08.pdf"/>
    <hyperlink ref="A63173" r:id="rId223" display="http://www.census.gov/apsd/techdoc/cps/cpsmar08.pdf"/>
    <hyperlink ref="A63217" r:id="rId224" display="http://www.census.gov/apsd/techdoc/cps/cpsmar08.pdf"/>
    <hyperlink ref="A63175" r:id="rId225" display="http://www.census.gov/apsd/techdoc/cps/cpsmar08.pdf"/>
    <hyperlink ref="A63174" r:id="rId226" display="http://www.census.gov/apsd/techdoc/cps/cpsmar08.pdf"/>
    <hyperlink ref="A63164" r:id="rId227" display="http://www.census.gov/apsd/techdoc/cps/cpsmar08.pdf"/>
    <hyperlink ref="A63211" r:id="rId228" display="http://www.census.gov/apsd/techdoc/cps/cpsmar08.pdf"/>
    <hyperlink ref="A63208" r:id="rId229" display="http://www.census.gov/apsd/techdoc/cps/cpsmar08.pdf"/>
    <hyperlink ref="A63212" r:id="rId230" display="http://www.census.gov/apsd/techdoc/cps/cpsmar08.pdf"/>
    <hyperlink ref="A63136" r:id="rId231" display="http://www.census.gov/apsd/techdoc/cps/cpsmar08.pdf"/>
    <hyperlink ref="A63137" r:id="rId232" display="http://www.census.gov/apsd/techdoc/cps/cpsmar08.pdf"/>
    <hyperlink ref="A63183" r:id="rId233" display="http://www.census.gov/apsd/techdoc/cps/cpsmar08.pdf"/>
    <hyperlink ref="A63180" r:id="rId234" display="http://www.census.gov/apsd/techdoc/cps/cpsmar08.pdf"/>
    <hyperlink ref="A63184" r:id="rId235" display="http://www.census.gov/apsd/techdoc/cps/cpsmar08.pdf"/>
    <hyperlink ref="A63127" r:id="rId236" display="http://www.census.gov/apsd/techdoc/cps/cpsmar08.pdf"/>
    <hyperlink ref="A63128" r:id="rId237" display="http://www.census.gov/apsd/techdoc/cps/cpsmar08.pdf"/>
    <hyperlink ref="A63118" r:id="rId238" display="http://www.census.gov/apsd/techdoc/cps/cpsmar08.pdf"/>
    <hyperlink ref="A63119" r:id="rId239" display="http://www.census.gov/apsd/techdoc/cps/cpsmar08.pdf"/>
    <hyperlink ref="A63162" r:id="rId240" display="http://www.census.gov/apsd/techdoc/cps/cpsmar08.pdf"/>
    <hyperlink ref="A63166" r:id="rId241" display="http://www.census.gov/apsd/techdoc/cps/cpsmar08.pdf"/>
    <hyperlink ref="A63121" r:id="rId242" display="http://www.census.gov/apsd/techdoc/cps/cpsmar08.pdf"/>
    <hyperlink ref="A63122" r:id="rId243" display="http://www.census.gov/apsd/techdoc/cps/cpsmar08.pdf"/>
    <hyperlink ref="A63165" r:id="rId244" display="http://www.census.gov/apsd/techdoc/cps/cpsmar08.pdf"/>
    <hyperlink ref="A63169" r:id="rId245" display="http://www.census.gov/apsd/techdoc/cps/cpsmar08.pdf"/>
    <hyperlink ref="A63124" r:id="rId246" display="http://www.census.gov/apsd/techdoc/cps/cpsmar08.pdf"/>
    <hyperlink ref="A63125" r:id="rId247" display="http://www.census.gov/apsd/techdoc/cps/cpsmar08.pdf"/>
    <hyperlink ref="A63171" r:id="rId248" display="http://www.census.gov/apsd/techdoc/cps/cpsmar08.pdf"/>
    <hyperlink ref="A63168" r:id="rId249" display="http://www.census.gov/apsd/techdoc/cps/cpsmar08.pdf"/>
    <hyperlink ref="A63172" r:id="rId250" display="http://www.census.gov/apsd/techdoc/cps/cpsmar08.pdf"/>
    <hyperlink ref="A6" r:id="rId251" display="http://www.census.gov/apsd/techdoc/cps/cpsmar08.pdf"/>
    <hyperlink ref="A19" r:id="rId252" display="http://www.census.gov/apsd/techdoc/cps/cpsmar08.pdf"/>
    <hyperlink ref="A32" r:id="rId253" display="http://www.census.gov/apsd/techdoc/cps/cpsmar08.pdf"/>
    <hyperlink ref="A16" r:id="rId254" display="http://www.census.gov/apsd/techdoc/cps/cpsmar08.pdf"/>
    <hyperlink ref="A18" r:id="rId255" display="http://www.census.gov/apsd/techdoc/cps/cpsmar08.pdf"/>
    <hyperlink ref="A12" r:id="rId256" display="http://www.census.gov/apsd/techdoc/cps/cpsmar08.pdf"/>
    <hyperlink ref="A13" r:id="rId257" display="http://www.census.gov/apsd/techdoc/cps/cpsmar08.pdf"/>
    <hyperlink ref="A17" r:id="rId258" display="http://www.census.gov/apsd/techdoc/cps/cpsmar08.pdf"/>
    <hyperlink ref="A14" r:id="rId259" display="http://www.census.gov/apsd/techdoc/cps/cpsmar08.pdf"/>
    <hyperlink ref="A15" r:id="rId260" display="http://www.census.gov/apsd/techdoc/cps/cpsmar08.pdf"/>
    <hyperlink ref="A11" r:id="rId261" display="http://www.census.gov/apsd/techdoc/cps/cpsmar08.pdf"/>
    <hyperlink ref="A29" r:id="rId262" display="http://www.census.gov/apsd/techdoc/cps/cpsmar08.pdf"/>
    <hyperlink ref="A31" r:id="rId263" display="http://www.census.gov/apsd/techdoc/cps/cpsmar08.pdf"/>
    <hyperlink ref="A25" r:id="rId264" display="http://www.census.gov/apsd/techdoc/cps/cpsmar08.pdf"/>
    <hyperlink ref="A26" r:id="rId265" display="http://www.census.gov/apsd/techdoc/cps/cpsmar08.pdf"/>
    <hyperlink ref="A30" r:id="rId266" display="http://www.census.gov/apsd/techdoc/cps/cpsmar08.pdf"/>
    <hyperlink ref="A27" r:id="rId267" display="http://www.census.gov/apsd/techdoc/cps/cpsmar08.pdf"/>
    <hyperlink ref="A28" r:id="rId268" display="http://www.census.gov/apsd/techdoc/cps/cpsmar08.pdf"/>
    <hyperlink ref="A24" r:id="rId269" display="http://www.census.gov/apsd/techdoc/cps/cpsmar08.pdf"/>
    <hyperlink ref="A56" r:id="rId270" display="http://www.census.gov/apsd/techdoc/cps/cpsmar08.pdf"/>
    <hyperlink ref="A57" r:id="rId271" display="http://www.census.gov/apsd/techdoc/cps/cpsmar08.pdf"/>
    <hyperlink ref="A55" r:id="rId272" display="http://www.census.gov/apsd/techdoc/cps/cpsmar08.pdf"/>
    <hyperlink ref="A54" r:id="rId273" display="http://www.census.gov/apsd/techdoc/cps/cpsmar08.pdf"/>
    <hyperlink ref="A67" r:id="rId274" display="http://www.census.gov/apsd/techdoc/cps/cpsmar08.pdf"/>
    <hyperlink ref="A66" r:id="rId275" display="http://www.census.gov/apsd/techdoc/cps/cpsmar08.pdf"/>
    <hyperlink ref="A58" r:id="rId276" display="http://www.census.gov/apsd/techdoc/cps/cpsmar08.pdf"/>
    <hyperlink ref="A53" r:id="rId277" display="http://www.census.gov/apsd/techdoc/cps/cpsmar08.pdf"/>
    <hyperlink ref="A34" r:id="rId278" display="http://www.census.gov/apsd/techdoc/cps/cpsmar08.pdf"/>
    <hyperlink ref="A33" r:id="rId279" display="http://www.census.gov/apsd/techdoc/cps/cpsmar08.pdf"/>
    <hyperlink ref="A43" r:id="rId280" display="http://www.census.gov/apsd/techdoc/cps/cpsmar08.pdf"/>
    <hyperlink ref="A39" r:id="rId281" display="http://www.census.gov/apsd/techdoc/cps/cpsmar08.pdf"/>
    <hyperlink ref="A42" r:id="rId282" display="http://www.census.gov/apsd/techdoc/cps/cpsmar08.pdf"/>
    <hyperlink ref="A41" r:id="rId283" display="http://www.census.gov/apsd/techdoc/cps/cpsmar08.pdf"/>
    <hyperlink ref="A35" r:id="rId284" display="http://www.census.gov/apsd/techdoc/cps/cpsmar08.pdf"/>
    <hyperlink ref="A36" r:id="rId285" display="http://www.census.gov/apsd/techdoc/cps/cpsmar08.pdf"/>
    <hyperlink ref="A51" r:id="rId286" display="http://www.census.gov/apsd/techdoc/cps/cpsmar08.pdf"/>
    <hyperlink ref="A37" r:id="rId287" display="http://www.census.gov/apsd/techdoc/cps/cpsmar08.pdf"/>
    <hyperlink ref="A38" r:id="rId288" display="http://www.census.gov/apsd/techdoc/cps/cpsmar08.pdf"/>
    <hyperlink ref="A40" r:id="rId289" display="http://www.census.gov/apsd/techdoc/cps/cpsmar08.pdf"/>
    <hyperlink ref="A52" r:id="rId290" display="http://www.census.gov/apsd/techdoc/cps/cpsmar08.pdf"/>
    <hyperlink ref="A44" r:id="rId291" display="http://www.census.gov/apsd/techdoc/cps/cpsmar08.pdf"/>
    <hyperlink ref="A46" r:id="rId292" display="http://www.census.gov/apsd/techdoc/cps/cpsmar08.pdf"/>
    <hyperlink ref="A45" r:id="rId293" display="http://www.census.gov/apsd/techdoc/cps/cpsmar08.pdf"/>
    <hyperlink ref="A49" r:id="rId294" display="http://www.census.gov/apsd/techdoc/cps/cpsmar08.pdf"/>
    <hyperlink ref="A48" r:id="rId295" display="http://www.census.gov/apsd/techdoc/cps/cpsmar08.pdf"/>
    <hyperlink ref="A47" r:id="rId296" display="http://www.census.gov/apsd/techdoc/cps/cpsmar08.pdf"/>
    <hyperlink ref="A50" r:id="rId297" display="http://www.census.gov/apsd/techdoc/cps/cpsmar08.pdf"/>
    <hyperlink ref="A64" r:id="rId298" display="http://www.census.gov/apsd/techdoc/cps/cpsmar08.pdf"/>
    <hyperlink ref="A60" r:id="rId299" display="http://www.census.gov/apsd/techdoc/cps/cpsmar08.pdf"/>
    <hyperlink ref="A59" r:id="rId300" display="http://www.census.gov/apsd/techdoc/cps/cpsmar08.pdf"/>
    <hyperlink ref="A61" r:id="rId301" display="http://www.census.gov/apsd/techdoc/cps/cpsmar08.pdf"/>
    <hyperlink ref="A65" r:id="rId302" display="http://www.census.gov/apsd/techdoc/cps/cpsmar08.pdf"/>
    <hyperlink ref="A62" r:id="rId303" display="http://www.census.gov/apsd/techdoc/cps/cpsmar08.pdf"/>
    <hyperlink ref="A63" r:id="rId304" display="http://www.census.gov/apsd/techdoc/cps/cpsmar08.pdf"/>
  </hyperlinks>
  <printOptions/>
  <pageMargins left="0.75" right="0.75" top="1" bottom="1" header="0.5" footer="0.5"/>
  <pageSetup horizontalDpi="600" verticalDpi="600" orientation="landscape" scale="50" r:id="rId305"/>
  <rowBreaks count="1" manualBreakCount="1">
    <brk id="3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1" sqref="A1:J1"/>
    </sheetView>
  </sheetViews>
  <sheetFormatPr defaultColWidth="9.140625" defaultRowHeight="15" customHeight="1"/>
  <cols>
    <col min="1" max="1" width="20.57421875" style="1" bestFit="1" customWidth="1"/>
    <col min="2" max="7" width="12.8515625" style="1" bestFit="1" customWidth="1"/>
    <col min="8" max="16384" width="9.140625" style="1" customWidth="1"/>
  </cols>
  <sheetData>
    <row r="1" spans="1:10" s="2" customFormat="1" ht="28.5" customHeight="1">
      <c r="A1" s="87" t="s">
        <v>99</v>
      </c>
      <c r="B1" s="87"/>
      <c r="C1" s="87"/>
      <c r="D1" s="87"/>
      <c r="E1" s="87"/>
      <c r="F1" s="87"/>
      <c r="G1" s="87"/>
      <c r="H1" s="87"/>
      <c r="I1" s="87"/>
      <c r="J1" s="87"/>
    </row>
    <row r="2" spans="1:7" ht="15.75" customHeight="1">
      <c r="A2" s="101" t="s">
        <v>38</v>
      </c>
      <c r="B2" s="101"/>
      <c r="C2" s="101"/>
      <c r="D2" s="101"/>
      <c r="E2" s="101"/>
      <c r="F2" s="101"/>
      <c r="G2" s="101"/>
    </row>
    <row r="3" spans="1:7" ht="15.75" customHeight="1">
      <c r="A3" s="102" t="s">
        <v>19</v>
      </c>
      <c r="B3" s="102"/>
      <c r="C3" s="102"/>
      <c r="D3" s="102"/>
      <c r="E3" s="102"/>
      <c r="F3" s="102"/>
      <c r="G3" s="102"/>
    </row>
    <row r="4" spans="1:7" ht="15.75" customHeight="1">
      <c r="A4" s="103" t="s">
        <v>20</v>
      </c>
      <c r="B4" s="103"/>
      <c r="C4" s="103"/>
      <c r="D4" s="103"/>
      <c r="E4" s="103"/>
      <c r="F4" s="103"/>
      <c r="G4" s="103"/>
    </row>
    <row r="5" spans="1:7" ht="15.75" customHeight="1">
      <c r="A5" s="92" t="s">
        <v>18</v>
      </c>
      <c r="B5" s="93"/>
      <c r="C5" s="93"/>
      <c r="D5" s="93"/>
      <c r="E5" s="93"/>
      <c r="F5" s="93"/>
      <c r="G5" s="94"/>
    </row>
    <row r="6" spans="1:7" ht="15.75" customHeight="1">
      <c r="A6" s="95" t="s">
        <v>39</v>
      </c>
      <c r="B6" s="96"/>
      <c r="C6" s="96"/>
      <c r="D6" s="96"/>
      <c r="E6" s="96"/>
      <c r="F6" s="96"/>
      <c r="G6" s="97"/>
    </row>
    <row r="7" spans="1:7" ht="24" customHeight="1">
      <c r="A7" s="8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9" t="s">
        <v>7</v>
      </c>
    </row>
    <row r="8" spans="1:7" ht="15" customHeight="1">
      <c r="A8" s="10" t="s">
        <v>8</v>
      </c>
      <c r="B8" s="4">
        <v>8592</v>
      </c>
      <c r="C8" s="4">
        <v>24750</v>
      </c>
      <c r="D8" s="4">
        <v>41772</v>
      </c>
      <c r="E8" s="4">
        <v>68689</v>
      </c>
      <c r="F8" s="4">
        <v>151078</v>
      </c>
      <c r="G8" s="11">
        <v>257222</v>
      </c>
    </row>
    <row r="9" spans="1:7" ht="15" customHeight="1">
      <c r="A9" s="10">
        <v>2012</v>
      </c>
      <c r="B9" s="4">
        <v>8309</v>
      </c>
      <c r="C9" s="4">
        <v>23867</v>
      </c>
      <c r="D9" s="4">
        <v>41437</v>
      </c>
      <c r="E9" s="4">
        <v>67565</v>
      </c>
      <c r="F9" s="4">
        <v>140382</v>
      </c>
      <c r="G9" s="11">
        <v>230107</v>
      </c>
    </row>
    <row r="10" spans="1:7" ht="15" customHeight="1">
      <c r="A10" s="10">
        <v>2011</v>
      </c>
      <c r="B10" s="4">
        <v>8095</v>
      </c>
      <c r="C10" s="4">
        <v>24195</v>
      </c>
      <c r="D10" s="4">
        <v>42211</v>
      </c>
      <c r="E10" s="4">
        <v>68364</v>
      </c>
      <c r="F10" s="4">
        <v>145012</v>
      </c>
      <c r="G10" s="11">
        <v>242165</v>
      </c>
    </row>
    <row r="11" spans="1:7" ht="15" customHeight="1">
      <c r="A11" s="10" t="s">
        <v>9</v>
      </c>
      <c r="B11" s="4">
        <v>8078</v>
      </c>
      <c r="C11" s="4">
        <v>24228</v>
      </c>
      <c r="D11" s="4">
        <v>41209</v>
      </c>
      <c r="E11" s="4">
        <v>66782</v>
      </c>
      <c r="F11" s="4">
        <v>139215</v>
      </c>
      <c r="G11" s="11">
        <v>226736</v>
      </c>
    </row>
    <row r="12" spans="1:7" ht="15" customHeight="1">
      <c r="A12" s="10" t="s">
        <v>10</v>
      </c>
      <c r="B12" s="4">
        <v>8837</v>
      </c>
      <c r="C12" s="4">
        <v>25185</v>
      </c>
      <c r="D12" s="4">
        <v>42070</v>
      </c>
      <c r="E12" s="4">
        <v>68122</v>
      </c>
      <c r="F12" s="4">
        <v>144823</v>
      </c>
      <c r="G12" s="11">
        <v>247009</v>
      </c>
    </row>
    <row r="13" spans="1:7" ht="15" customHeight="1">
      <c r="A13" s="10">
        <v>2008</v>
      </c>
      <c r="B13" s="4">
        <v>8973</v>
      </c>
      <c r="C13" s="4">
        <v>25558</v>
      </c>
      <c r="D13" s="4">
        <v>43077</v>
      </c>
      <c r="E13" s="4">
        <v>68658</v>
      </c>
      <c r="F13" s="4">
        <v>142134</v>
      </c>
      <c r="G13" s="11">
        <v>228972</v>
      </c>
    </row>
    <row r="14" spans="1:7" ht="15" customHeight="1">
      <c r="A14" s="10">
        <v>2007</v>
      </c>
      <c r="B14" s="4">
        <v>9149</v>
      </c>
      <c r="C14" s="4">
        <v>26271</v>
      </c>
      <c r="D14" s="4">
        <v>45252</v>
      </c>
      <c r="E14" s="4">
        <v>72547</v>
      </c>
      <c r="F14" s="4">
        <v>148934</v>
      </c>
      <c r="G14" s="11">
        <v>248195</v>
      </c>
    </row>
    <row r="15" spans="1:7" ht="15" customHeight="1">
      <c r="A15" s="10">
        <v>2006</v>
      </c>
      <c r="B15" s="4">
        <v>9126</v>
      </c>
      <c r="C15" s="4">
        <v>26614</v>
      </c>
      <c r="D15" s="4">
        <v>44553</v>
      </c>
      <c r="E15" s="4">
        <v>70867</v>
      </c>
      <c r="F15" s="4">
        <v>154290</v>
      </c>
      <c r="G15" s="11">
        <v>268406</v>
      </c>
    </row>
    <row r="16" spans="1:7" ht="15" customHeight="1">
      <c r="A16" s="10">
        <v>2005</v>
      </c>
      <c r="B16" s="4">
        <v>8745</v>
      </c>
      <c r="C16" s="4">
        <v>24812</v>
      </c>
      <c r="D16" s="4">
        <v>42515</v>
      </c>
      <c r="E16" s="4">
        <v>68989</v>
      </c>
      <c r="F16" s="4">
        <v>144931</v>
      </c>
      <c r="G16" s="11">
        <v>239097</v>
      </c>
    </row>
    <row r="17" spans="1:7" ht="15" customHeight="1">
      <c r="A17" s="10" t="s">
        <v>21</v>
      </c>
      <c r="B17" s="4">
        <v>8348</v>
      </c>
      <c r="C17" s="4">
        <v>25584</v>
      </c>
      <c r="D17" s="4">
        <v>43590</v>
      </c>
      <c r="E17" s="4">
        <v>69399</v>
      </c>
      <c r="F17" s="4">
        <v>137728</v>
      </c>
      <c r="G17" s="11">
        <v>219728</v>
      </c>
    </row>
    <row r="18" spans="1:7" ht="15" customHeight="1">
      <c r="A18" s="10">
        <v>2003</v>
      </c>
      <c r="B18" s="4">
        <v>8865</v>
      </c>
      <c r="C18" s="4">
        <v>25591</v>
      </c>
      <c r="D18" s="4">
        <v>43745</v>
      </c>
      <c r="E18" s="4">
        <v>69784</v>
      </c>
      <c r="F18" s="4">
        <v>139996</v>
      </c>
      <c r="G18" s="11">
        <v>222185</v>
      </c>
    </row>
    <row r="19" spans="1:7" ht="15" customHeight="1">
      <c r="A19" s="10">
        <v>2002</v>
      </c>
      <c r="B19" s="4">
        <v>9714</v>
      </c>
      <c r="C19" s="4">
        <v>26271</v>
      </c>
      <c r="D19" s="4">
        <v>43727</v>
      </c>
      <c r="E19" s="4">
        <v>69831</v>
      </c>
      <c r="F19" s="4">
        <v>147359</v>
      </c>
      <c r="G19" s="11">
        <v>250094</v>
      </c>
    </row>
    <row r="20" spans="1:7" ht="15.75" customHeight="1">
      <c r="A20" s="92" t="s">
        <v>13</v>
      </c>
      <c r="B20" s="93"/>
      <c r="C20" s="93"/>
      <c r="D20" s="93"/>
      <c r="E20" s="93"/>
      <c r="F20" s="93"/>
      <c r="G20" s="94"/>
    </row>
    <row r="21" spans="1:7" ht="24" customHeight="1">
      <c r="A21" s="8" t="s">
        <v>1</v>
      </c>
      <c r="B21" s="3" t="s">
        <v>2</v>
      </c>
      <c r="C21" s="3" t="s">
        <v>3</v>
      </c>
      <c r="D21" s="3" t="s">
        <v>4</v>
      </c>
      <c r="E21" s="3" t="s">
        <v>5</v>
      </c>
      <c r="F21" s="3" t="s">
        <v>6</v>
      </c>
      <c r="G21" s="9" t="s">
        <v>7</v>
      </c>
    </row>
    <row r="22" spans="1:7" ht="15" customHeight="1">
      <c r="A22" s="10" t="s">
        <v>8</v>
      </c>
      <c r="B22" s="4">
        <v>8650</v>
      </c>
      <c r="C22" s="4">
        <v>24759</v>
      </c>
      <c r="D22" s="4">
        <v>41803</v>
      </c>
      <c r="E22" s="4">
        <v>68601</v>
      </c>
      <c r="F22" s="4">
        <v>151525</v>
      </c>
      <c r="G22" s="11">
        <v>259800</v>
      </c>
    </row>
    <row r="23" spans="1:7" ht="15" customHeight="1">
      <c r="A23" s="10">
        <v>2012</v>
      </c>
      <c r="B23" s="4">
        <v>8286</v>
      </c>
      <c r="C23" s="4">
        <v>23730</v>
      </c>
      <c r="D23" s="4">
        <v>41153</v>
      </c>
      <c r="E23" s="4">
        <v>66928</v>
      </c>
      <c r="F23" s="4">
        <v>139860</v>
      </c>
      <c r="G23" s="11">
        <v>230537</v>
      </c>
    </row>
    <row r="24" spans="1:7" ht="15" customHeight="1">
      <c r="A24" s="10">
        <v>2011</v>
      </c>
      <c r="B24" s="4">
        <v>8171</v>
      </c>
      <c r="C24" s="4">
        <v>24228</v>
      </c>
      <c r="D24" s="4">
        <v>42206</v>
      </c>
      <c r="E24" s="4">
        <v>68343</v>
      </c>
      <c r="F24" s="4">
        <v>145087</v>
      </c>
      <c r="G24" s="11">
        <v>242625</v>
      </c>
    </row>
    <row r="25" spans="1:7" ht="15" customHeight="1">
      <c r="A25" s="10" t="s">
        <v>9</v>
      </c>
      <c r="B25" s="4">
        <v>8027</v>
      </c>
      <c r="C25" s="4">
        <v>24132</v>
      </c>
      <c r="D25" s="4">
        <v>41160</v>
      </c>
      <c r="E25" s="4">
        <v>66427</v>
      </c>
      <c r="F25" s="4">
        <v>135730</v>
      </c>
      <c r="G25" s="11">
        <v>216866</v>
      </c>
    </row>
    <row r="26" spans="1:7" ht="15" customHeight="1">
      <c r="A26" s="10" t="s">
        <v>10</v>
      </c>
      <c r="B26" s="4">
        <v>8831</v>
      </c>
      <c r="C26" s="4">
        <v>25118</v>
      </c>
      <c r="D26" s="4">
        <v>41961</v>
      </c>
      <c r="E26" s="4">
        <v>67849</v>
      </c>
      <c r="F26" s="4">
        <v>143662</v>
      </c>
      <c r="G26" s="11">
        <v>244783</v>
      </c>
    </row>
    <row r="27" spans="1:7" ht="15" customHeight="1">
      <c r="A27" s="10">
        <v>2008</v>
      </c>
      <c r="B27" s="4">
        <v>9001</v>
      </c>
      <c r="C27" s="4">
        <v>25515</v>
      </c>
      <c r="D27" s="4">
        <v>43017</v>
      </c>
      <c r="E27" s="4">
        <v>68500</v>
      </c>
      <c r="F27" s="4">
        <v>141733</v>
      </c>
      <c r="G27" s="11">
        <v>228856</v>
      </c>
    </row>
    <row r="28" spans="1:7" ht="15" customHeight="1">
      <c r="A28" s="10">
        <v>2007</v>
      </c>
      <c r="B28" s="4">
        <v>9077</v>
      </c>
      <c r="C28" s="4">
        <v>26170</v>
      </c>
      <c r="D28" s="4">
        <v>45123</v>
      </c>
      <c r="E28" s="4">
        <v>72287</v>
      </c>
      <c r="F28" s="4">
        <v>148465</v>
      </c>
      <c r="G28" s="11">
        <v>248147</v>
      </c>
    </row>
    <row r="29" spans="1:7" ht="15" customHeight="1">
      <c r="A29" s="10">
        <v>2006</v>
      </c>
      <c r="B29" s="4">
        <v>9023</v>
      </c>
      <c r="C29" s="4">
        <v>26452</v>
      </c>
      <c r="D29" s="4">
        <v>44308</v>
      </c>
      <c r="E29" s="4">
        <v>70578</v>
      </c>
      <c r="F29" s="4">
        <v>152706</v>
      </c>
      <c r="G29" s="11">
        <v>264645</v>
      </c>
    </row>
    <row r="30" spans="1:7" ht="15" customHeight="1">
      <c r="A30" s="10">
        <v>2005</v>
      </c>
      <c r="B30" s="4">
        <v>8718</v>
      </c>
      <c r="C30" s="4">
        <v>24732</v>
      </c>
      <c r="D30" s="4">
        <v>42326</v>
      </c>
      <c r="E30" s="4">
        <v>68586</v>
      </c>
      <c r="F30" s="4">
        <v>144687</v>
      </c>
      <c r="G30" s="11">
        <v>239630</v>
      </c>
    </row>
    <row r="31" spans="1:7" ht="15" customHeight="1">
      <c r="A31" s="10" t="s">
        <v>21</v>
      </c>
      <c r="B31" s="4">
        <v>8310</v>
      </c>
      <c r="C31" s="4">
        <v>25502</v>
      </c>
      <c r="D31" s="4">
        <v>43351</v>
      </c>
      <c r="E31" s="4">
        <v>69241</v>
      </c>
      <c r="F31" s="4">
        <v>137627</v>
      </c>
      <c r="G31" s="11">
        <v>220096</v>
      </c>
    </row>
    <row r="32" spans="1:7" ht="15" customHeight="1">
      <c r="A32" s="10">
        <v>2003</v>
      </c>
      <c r="B32" s="4">
        <v>8771</v>
      </c>
      <c r="C32" s="4">
        <v>25448</v>
      </c>
      <c r="D32" s="4">
        <v>43550</v>
      </c>
      <c r="E32" s="4">
        <v>69500</v>
      </c>
      <c r="F32" s="4">
        <v>139471</v>
      </c>
      <c r="G32" s="11">
        <v>220688</v>
      </c>
    </row>
    <row r="33" spans="1:7" ht="15" customHeight="1">
      <c r="A33" s="10">
        <v>2002</v>
      </c>
      <c r="B33" s="4">
        <v>9675</v>
      </c>
      <c r="C33" s="4">
        <v>26134</v>
      </c>
      <c r="D33" s="4">
        <v>43578</v>
      </c>
      <c r="E33" s="4">
        <v>69631</v>
      </c>
      <c r="F33" s="4">
        <v>145464</v>
      </c>
      <c r="G33" s="11">
        <v>244234</v>
      </c>
    </row>
    <row r="34" spans="1:7" ht="15.75" customHeight="1">
      <c r="A34" s="92" t="s">
        <v>17</v>
      </c>
      <c r="B34" s="93"/>
      <c r="C34" s="93"/>
      <c r="D34" s="93"/>
      <c r="E34" s="93"/>
      <c r="F34" s="93"/>
      <c r="G34" s="94"/>
    </row>
    <row r="35" spans="1:7" ht="24" customHeight="1">
      <c r="A35" s="8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9" t="s">
        <v>7</v>
      </c>
    </row>
    <row r="36" spans="1:7" ht="15" customHeight="1">
      <c r="A36" s="10">
        <v>2001</v>
      </c>
      <c r="B36" s="4">
        <v>9395</v>
      </c>
      <c r="C36" s="4">
        <v>26410</v>
      </c>
      <c r="D36" s="4">
        <v>44447</v>
      </c>
      <c r="E36" s="4">
        <v>70800</v>
      </c>
      <c r="F36" s="4">
        <v>138007</v>
      </c>
      <c r="G36" s="11">
        <v>216812</v>
      </c>
    </row>
    <row r="37" spans="1:7" ht="15" customHeight="1">
      <c r="A37" s="10" t="s">
        <v>22</v>
      </c>
      <c r="B37" s="4">
        <v>10596</v>
      </c>
      <c r="C37" s="4">
        <v>27731</v>
      </c>
      <c r="D37" s="4">
        <v>45586</v>
      </c>
      <c r="E37" s="4">
        <v>70799</v>
      </c>
      <c r="F37" s="4">
        <v>141898</v>
      </c>
      <c r="G37" s="11">
        <v>227517</v>
      </c>
    </row>
    <row r="38" spans="1:7" ht="15" customHeight="1">
      <c r="A38" s="10" t="s">
        <v>23</v>
      </c>
      <c r="B38" s="4">
        <v>9547</v>
      </c>
      <c r="C38" s="4">
        <v>26215</v>
      </c>
      <c r="D38" s="4">
        <v>45007</v>
      </c>
      <c r="E38" s="4">
        <v>72388</v>
      </c>
      <c r="F38" s="4">
        <v>146459</v>
      </c>
      <c r="G38" s="11">
        <v>231305</v>
      </c>
    </row>
    <row r="39" spans="1:7" ht="15" customHeight="1">
      <c r="A39" s="10">
        <v>1998</v>
      </c>
      <c r="B39" s="4">
        <v>9231</v>
      </c>
      <c r="C39" s="4">
        <v>24538</v>
      </c>
      <c r="D39" s="4">
        <v>42050</v>
      </c>
      <c r="E39" s="4">
        <v>68443</v>
      </c>
      <c r="F39" s="4">
        <v>130924</v>
      </c>
      <c r="G39" s="11">
        <v>196114</v>
      </c>
    </row>
    <row r="40" spans="1:7" ht="15" customHeight="1">
      <c r="A40" s="10">
        <v>1997</v>
      </c>
      <c r="B40" s="4">
        <v>8869</v>
      </c>
      <c r="C40" s="4">
        <v>23985</v>
      </c>
      <c r="D40" s="4">
        <v>41301</v>
      </c>
      <c r="E40" s="4">
        <v>66287</v>
      </c>
      <c r="F40" s="4">
        <v>123684</v>
      </c>
      <c r="G40" s="11">
        <v>186113</v>
      </c>
    </row>
    <row r="41" spans="1:7" ht="15" customHeight="1">
      <c r="A41" s="10">
        <v>1996</v>
      </c>
      <c r="B41" s="4">
        <v>8354</v>
      </c>
      <c r="C41" s="4">
        <v>22442</v>
      </c>
      <c r="D41" s="4">
        <v>39316</v>
      </c>
      <c r="E41" s="4">
        <v>63011</v>
      </c>
      <c r="F41" s="4">
        <v>125112</v>
      </c>
      <c r="G41" s="11">
        <v>200646</v>
      </c>
    </row>
    <row r="42" spans="1:7" ht="15" customHeight="1">
      <c r="A42" s="10" t="s">
        <v>24</v>
      </c>
      <c r="B42" s="4">
        <v>8384</v>
      </c>
      <c r="C42" s="4">
        <v>22552</v>
      </c>
      <c r="D42" s="4">
        <v>39346</v>
      </c>
      <c r="E42" s="4">
        <v>62250</v>
      </c>
      <c r="F42" s="4">
        <v>125568</v>
      </c>
      <c r="G42" s="11">
        <v>206127</v>
      </c>
    </row>
    <row r="43" spans="1:7" ht="15" customHeight="1">
      <c r="A43" s="10" t="s">
        <v>25</v>
      </c>
      <c r="B43" s="4">
        <v>8043</v>
      </c>
      <c r="C43" s="4">
        <v>21556</v>
      </c>
      <c r="D43" s="4">
        <v>38389</v>
      </c>
      <c r="E43" s="4">
        <v>62955</v>
      </c>
      <c r="F43" s="4">
        <v>124205</v>
      </c>
      <c r="G43" s="11">
        <v>193312</v>
      </c>
    </row>
    <row r="44" spans="1:7" ht="15" customHeight="1">
      <c r="A44" s="10" t="s">
        <v>26</v>
      </c>
      <c r="B44" s="4">
        <v>7045</v>
      </c>
      <c r="C44" s="4">
        <v>18575</v>
      </c>
      <c r="D44" s="4">
        <v>34254</v>
      </c>
      <c r="E44" s="4">
        <v>57054</v>
      </c>
      <c r="F44" s="4">
        <v>121481</v>
      </c>
      <c r="G44" s="11">
        <v>198755</v>
      </c>
    </row>
    <row r="45" spans="1:7" ht="15" customHeight="1">
      <c r="A45" s="10" t="s">
        <v>27</v>
      </c>
      <c r="B45" s="4">
        <v>6850</v>
      </c>
      <c r="C45" s="4">
        <v>18574</v>
      </c>
      <c r="D45" s="4">
        <v>34129</v>
      </c>
      <c r="E45" s="4">
        <v>56865</v>
      </c>
      <c r="F45" s="4">
        <v>111162</v>
      </c>
      <c r="G45" s="11">
        <v>168568</v>
      </c>
    </row>
    <row r="46" spans="1:7" ht="15" customHeight="1">
      <c r="A46" s="10">
        <v>1991</v>
      </c>
      <c r="B46" s="4">
        <v>7287</v>
      </c>
      <c r="C46" s="4">
        <v>19338</v>
      </c>
      <c r="D46" s="4">
        <v>36003</v>
      </c>
      <c r="E46" s="4">
        <v>58416</v>
      </c>
      <c r="F46" s="4">
        <v>108895</v>
      </c>
      <c r="G46" s="11">
        <v>158792</v>
      </c>
    </row>
    <row r="47" spans="1:7" ht="15" customHeight="1">
      <c r="A47" s="10">
        <v>1990</v>
      </c>
      <c r="B47" s="4">
        <v>7827</v>
      </c>
      <c r="C47" s="4">
        <v>20434</v>
      </c>
      <c r="D47" s="4">
        <v>37130</v>
      </c>
      <c r="E47" s="4">
        <v>60177</v>
      </c>
      <c r="F47" s="4">
        <v>112513</v>
      </c>
      <c r="G47" s="11">
        <v>165075</v>
      </c>
    </row>
    <row r="48" spans="1:7" ht="15" customHeight="1">
      <c r="A48" s="10">
        <v>1989</v>
      </c>
      <c r="B48" s="4">
        <v>8110</v>
      </c>
      <c r="C48" s="4">
        <v>20978</v>
      </c>
      <c r="D48" s="4">
        <v>36911</v>
      </c>
      <c r="E48" s="4">
        <v>60296</v>
      </c>
      <c r="F48" s="4">
        <v>113292</v>
      </c>
      <c r="G48" s="11">
        <v>163412</v>
      </c>
    </row>
    <row r="49" spans="1:7" ht="15" customHeight="1">
      <c r="A49" s="10">
        <v>1988</v>
      </c>
      <c r="B49" s="4">
        <v>7956</v>
      </c>
      <c r="C49" s="4">
        <v>20274</v>
      </c>
      <c r="D49" s="4">
        <v>36518</v>
      </c>
      <c r="E49" s="4">
        <v>60197</v>
      </c>
      <c r="F49" s="4">
        <v>114736</v>
      </c>
      <c r="G49" s="11">
        <v>169542</v>
      </c>
    </row>
    <row r="50" spans="1:7" ht="15" customHeight="1">
      <c r="A50" s="10" t="s">
        <v>14</v>
      </c>
      <c r="B50" s="4">
        <v>7787</v>
      </c>
      <c r="C50" s="4">
        <v>20112</v>
      </c>
      <c r="D50" s="4">
        <v>36036</v>
      </c>
      <c r="E50" s="4">
        <v>58035</v>
      </c>
      <c r="F50" s="4">
        <v>111184</v>
      </c>
      <c r="G50" s="11">
        <v>166778</v>
      </c>
    </row>
    <row r="51" spans="1:7" ht="15" customHeight="1">
      <c r="A51" s="10">
        <v>1986</v>
      </c>
      <c r="B51" s="4">
        <v>7874</v>
      </c>
      <c r="C51" s="4">
        <v>20380</v>
      </c>
      <c r="D51" s="4">
        <v>35974</v>
      </c>
      <c r="E51" s="4">
        <v>58315</v>
      </c>
      <c r="F51" s="4">
        <v>108424</v>
      </c>
      <c r="G51" s="11">
        <v>160300</v>
      </c>
    </row>
    <row r="52" spans="1:7" ht="15" customHeight="1">
      <c r="A52" s="10" t="s">
        <v>15</v>
      </c>
      <c r="B52" s="4">
        <v>8184</v>
      </c>
      <c r="C52" s="4">
        <v>20035</v>
      </c>
      <c r="D52" s="4">
        <v>34639</v>
      </c>
      <c r="E52" s="4">
        <v>55496</v>
      </c>
      <c r="F52" s="4">
        <v>102126</v>
      </c>
      <c r="G52" s="11">
        <v>147931</v>
      </c>
    </row>
    <row r="53" spans="1:7" ht="15" customHeight="1">
      <c r="A53" s="10">
        <v>1984</v>
      </c>
      <c r="B53" s="4">
        <v>7835</v>
      </c>
      <c r="C53" s="4">
        <v>18916</v>
      </c>
      <c r="D53" s="4">
        <v>32841</v>
      </c>
      <c r="E53" s="4">
        <v>52707</v>
      </c>
      <c r="F53" s="4">
        <v>98889</v>
      </c>
      <c r="G53" s="11">
        <v>139832</v>
      </c>
    </row>
    <row r="54" spans="1:7" ht="15" customHeight="1">
      <c r="A54" s="10" t="s">
        <v>16</v>
      </c>
      <c r="B54" s="4">
        <v>7629</v>
      </c>
      <c r="C54" s="4">
        <v>18319</v>
      </c>
      <c r="D54" s="4">
        <v>32449</v>
      </c>
      <c r="E54" s="4">
        <v>52349</v>
      </c>
      <c r="F54" s="4">
        <v>93730</v>
      </c>
      <c r="G54" s="11">
        <v>130798</v>
      </c>
    </row>
    <row r="55" spans="1:7" ht="15" customHeight="1">
      <c r="A55" s="10">
        <v>1982</v>
      </c>
      <c r="B55" s="4">
        <v>7797</v>
      </c>
      <c r="C55" s="4">
        <v>18289</v>
      </c>
      <c r="D55" s="4">
        <v>31767</v>
      </c>
      <c r="E55" s="4">
        <v>51605</v>
      </c>
      <c r="F55" s="4">
        <v>90548</v>
      </c>
      <c r="G55" s="11">
        <v>128042</v>
      </c>
    </row>
    <row r="56" spans="1:7" ht="15" customHeight="1">
      <c r="A56" s="10">
        <v>1981</v>
      </c>
      <c r="B56" s="4">
        <v>8592</v>
      </c>
      <c r="C56" s="4">
        <v>19437</v>
      </c>
      <c r="D56" s="4">
        <v>32979</v>
      </c>
      <c r="E56" s="4">
        <v>52932</v>
      </c>
      <c r="F56" s="4">
        <v>91335</v>
      </c>
      <c r="G56" s="11">
        <v>121861</v>
      </c>
    </row>
    <row r="57" spans="1:7" ht="15" customHeight="1">
      <c r="A57" s="10">
        <v>1980</v>
      </c>
      <c r="B57" s="4">
        <v>9130</v>
      </c>
      <c r="C57" s="4">
        <v>20488</v>
      </c>
      <c r="D57" s="4">
        <v>34218</v>
      </c>
      <c r="E57" s="4">
        <v>54160</v>
      </c>
      <c r="F57" s="4">
        <v>94763</v>
      </c>
      <c r="G57" s="11">
        <v>129470</v>
      </c>
    </row>
    <row r="58" spans="1:7" ht="15" customHeight="1">
      <c r="A58" s="10" t="s">
        <v>28</v>
      </c>
      <c r="B58" s="4">
        <v>9336</v>
      </c>
      <c r="C58" s="4">
        <v>20870</v>
      </c>
      <c r="D58" s="4">
        <v>34557</v>
      </c>
      <c r="E58" s="4">
        <v>55098</v>
      </c>
      <c r="F58" s="4">
        <v>97056</v>
      </c>
      <c r="G58" s="11">
        <v>135602</v>
      </c>
    </row>
    <row r="59" spans="1:7" ht="15" customHeight="1">
      <c r="A59" s="10">
        <v>1978</v>
      </c>
      <c r="B59" s="4">
        <v>9568</v>
      </c>
      <c r="C59" s="4">
        <v>21306</v>
      </c>
      <c r="D59" s="4">
        <v>35921</v>
      </c>
      <c r="E59" s="4">
        <v>55657</v>
      </c>
      <c r="F59" s="4">
        <v>97289</v>
      </c>
      <c r="G59" s="11">
        <v>134150</v>
      </c>
    </row>
    <row r="60" spans="1:7" ht="15" customHeight="1">
      <c r="A60" s="10">
        <v>1977</v>
      </c>
      <c r="B60" s="4">
        <v>9633</v>
      </c>
      <c r="C60" s="4">
        <v>20617</v>
      </c>
      <c r="D60" s="4">
        <v>33482</v>
      </c>
      <c r="E60" s="4">
        <v>52457</v>
      </c>
      <c r="F60" s="4">
        <v>93256</v>
      </c>
      <c r="G60" s="11">
        <v>131441</v>
      </c>
    </row>
    <row r="61" spans="1:7" ht="15" customHeight="1">
      <c r="A61" s="10" t="s">
        <v>29</v>
      </c>
      <c r="B61" s="4">
        <v>10323</v>
      </c>
      <c r="C61" s="4">
        <v>21010</v>
      </c>
      <c r="D61" s="4">
        <v>34567</v>
      </c>
      <c r="E61" s="4">
        <v>53683</v>
      </c>
      <c r="F61" s="4">
        <v>90454</v>
      </c>
      <c r="G61" s="11">
        <v>123193</v>
      </c>
    </row>
    <row r="62" spans="1:7" ht="15" customHeight="1">
      <c r="A62" s="10" t="s">
        <v>30</v>
      </c>
      <c r="B62" s="4">
        <v>10043</v>
      </c>
      <c r="C62" s="4">
        <v>20821</v>
      </c>
      <c r="D62" s="4">
        <v>34434</v>
      </c>
      <c r="E62" s="4">
        <v>51787</v>
      </c>
      <c r="F62" s="4">
        <v>87667</v>
      </c>
      <c r="G62" s="11">
        <v>120109</v>
      </c>
    </row>
    <row r="63" spans="1:7" ht="15" customHeight="1">
      <c r="A63" s="10" t="s">
        <v>31</v>
      </c>
      <c r="B63" s="4">
        <v>9935</v>
      </c>
      <c r="C63" s="4">
        <v>21050</v>
      </c>
      <c r="D63" s="4">
        <v>34108</v>
      </c>
      <c r="E63" s="4">
        <v>51826</v>
      </c>
      <c r="F63" s="4">
        <v>88580</v>
      </c>
      <c r="G63" s="11">
        <v>121418</v>
      </c>
    </row>
    <row r="64" spans="1:7" ht="15" customHeight="1">
      <c r="A64" s="10">
        <v>1973</v>
      </c>
      <c r="B64" s="4">
        <v>9837</v>
      </c>
      <c r="C64" s="4">
        <v>21060</v>
      </c>
      <c r="D64" s="4">
        <v>33807</v>
      </c>
      <c r="E64" s="4">
        <v>51409</v>
      </c>
      <c r="F64" s="4">
        <v>90235</v>
      </c>
      <c r="G64" s="11">
        <v>129164</v>
      </c>
    </row>
    <row r="65" spans="1:7" ht="15" customHeight="1">
      <c r="A65" s="10" t="s">
        <v>32</v>
      </c>
      <c r="B65" s="4">
        <v>9651</v>
      </c>
      <c r="C65" s="4">
        <v>20875</v>
      </c>
      <c r="D65" s="4">
        <v>33782</v>
      </c>
      <c r="E65" s="4">
        <v>51992</v>
      </c>
      <c r="F65" s="4">
        <v>91501</v>
      </c>
      <c r="G65" s="11">
        <v>130760</v>
      </c>
    </row>
    <row r="66" spans="1:7" ht="15" customHeight="1">
      <c r="A66" s="10" t="s">
        <v>33</v>
      </c>
      <c r="B66" s="4">
        <v>9689</v>
      </c>
      <c r="C66" s="4">
        <v>20834</v>
      </c>
      <c r="D66" s="4">
        <v>32918</v>
      </c>
      <c r="E66" s="4">
        <v>48899</v>
      </c>
      <c r="F66" s="4">
        <v>85074</v>
      </c>
      <c r="G66" s="11">
        <v>119909</v>
      </c>
    </row>
    <row r="67" spans="1:7" ht="15" customHeight="1">
      <c r="A67" s="10">
        <v>1970</v>
      </c>
      <c r="B67" s="4">
        <v>9144</v>
      </c>
      <c r="C67" s="4">
        <v>21088</v>
      </c>
      <c r="D67" s="4">
        <v>33509</v>
      </c>
      <c r="E67" s="4">
        <v>49682</v>
      </c>
      <c r="F67" s="4">
        <v>85825</v>
      </c>
      <c r="G67" s="11">
        <v>121073</v>
      </c>
    </row>
    <row r="68" spans="1:7" ht="15" customHeight="1">
      <c r="A68" s="10">
        <v>1969</v>
      </c>
      <c r="B68" s="4">
        <v>9572</v>
      </c>
      <c r="C68" s="4">
        <v>21256</v>
      </c>
      <c r="D68" s="4">
        <v>33266</v>
      </c>
      <c r="E68" s="4">
        <v>48394</v>
      </c>
      <c r="F68" s="4">
        <v>82840</v>
      </c>
      <c r="G68" s="11">
        <v>116443</v>
      </c>
    </row>
    <row r="69" spans="1:7" ht="15" customHeight="1">
      <c r="A69" s="10">
        <v>1968</v>
      </c>
      <c r="B69" s="4">
        <v>9348</v>
      </c>
      <c r="C69" s="4">
        <v>20262</v>
      </c>
      <c r="D69" s="4">
        <v>31211</v>
      </c>
      <c r="E69" s="4">
        <v>46585</v>
      </c>
      <c r="F69" s="4">
        <v>80156</v>
      </c>
      <c r="G69" s="11">
        <v>112177</v>
      </c>
    </row>
    <row r="70" spans="1:7" ht="15" customHeight="1">
      <c r="A70" s="10" t="s">
        <v>34</v>
      </c>
      <c r="B70" s="4">
        <v>8531</v>
      </c>
      <c r="C70" s="4">
        <v>18581</v>
      </c>
      <c r="D70" s="4">
        <v>29533</v>
      </c>
      <c r="E70" s="4">
        <v>43266</v>
      </c>
      <c r="F70" s="4">
        <v>80464</v>
      </c>
      <c r="G70" s="11">
        <v>124711</v>
      </c>
    </row>
    <row r="71" spans="1:7" ht="15" customHeight="1">
      <c r="A71" s="10" t="s">
        <v>35</v>
      </c>
      <c r="B71" s="4">
        <v>8244</v>
      </c>
      <c r="C71" s="4">
        <v>17923</v>
      </c>
      <c r="D71" s="4">
        <v>27991</v>
      </c>
      <c r="E71" s="4">
        <v>41216</v>
      </c>
      <c r="F71" s="4">
        <v>69294</v>
      </c>
      <c r="G71" s="11">
        <v>95505</v>
      </c>
    </row>
    <row r="72" spans="1:7" ht="24" customHeight="1" thickBot="1">
      <c r="A72" s="98" t="s">
        <v>36</v>
      </c>
      <c r="B72" s="99"/>
      <c r="C72" s="99"/>
      <c r="D72" s="99"/>
      <c r="E72" s="99"/>
      <c r="F72" s="99"/>
      <c r="G72" s="100"/>
    </row>
    <row r="73" ht="12.75" customHeight="1"/>
  </sheetData>
  <sheetProtection/>
  <mergeCells count="9">
    <mergeCell ref="A1:J1"/>
    <mergeCell ref="A5:G5"/>
    <mergeCell ref="A6:G6"/>
    <mergeCell ref="A20:G20"/>
    <mergeCell ref="A34:G34"/>
    <mergeCell ref="A72:G72"/>
    <mergeCell ref="A2:G2"/>
    <mergeCell ref="A3:G3"/>
    <mergeCell ref="A4:G4"/>
  </mergeCells>
  <hyperlinks>
    <hyperlink ref="A72" r:id="rId1" display="http://www.census.gov/prod/techdoc/cps/cpsmar14.pdf"/>
  </hyperlinks>
  <printOptions/>
  <pageMargins left="0" right="0" top="0" bottom="0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4.421875" style="0" customWidth="1"/>
    <col min="2" max="9" width="12.8515625" style="13" customWidth="1"/>
    <col min="10" max="10" width="13.28125" style="13" customWidth="1"/>
    <col min="11" max="17" width="13.28125" style="0" customWidth="1"/>
  </cols>
  <sheetData>
    <row r="1" spans="1:10" ht="30" customHeight="1">
      <c r="A1" s="113" t="s">
        <v>48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4.25">
      <c r="A2" s="113" t="s">
        <v>49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4.25">
      <c r="A3" s="113" t="s">
        <v>105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4.25">
      <c r="A4" s="113" t="s">
        <v>50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2" s="7" customFormat="1" ht="14.25">
      <c r="A5" s="5" t="s">
        <v>0</v>
      </c>
      <c r="B5" s="6"/>
    </row>
    <row r="6" ht="15" thickBot="1"/>
    <row r="7" spans="1:10" ht="15" customHeight="1" thickBot="1">
      <c r="A7" s="114" t="s">
        <v>102</v>
      </c>
      <c r="B7" s="115"/>
      <c r="C7" s="115"/>
      <c r="D7" s="115"/>
      <c r="E7" s="116"/>
      <c r="F7" s="116"/>
      <c r="G7" s="117"/>
      <c r="H7" s="47"/>
      <c r="I7" s="47"/>
      <c r="J7" s="47"/>
    </row>
    <row r="8" spans="1:10" ht="15" thickBot="1">
      <c r="A8" s="108" t="s">
        <v>40</v>
      </c>
      <c r="B8" s="109" t="s">
        <v>11</v>
      </c>
      <c r="C8" s="106"/>
      <c r="D8" s="107"/>
      <c r="E8" s="106" t="s">
        <v>12</v>
      </c>
      <c r="F8" s="106"/>
      <c r="G8" s="107"/>
      <c r="H8" s="48"/>
      <c r="I8" s="49"/>
      <c r="J8" s="49"/>
    </row>
    <row r="9" spans="1:10" ht="15" thickBot="1">
      <c r="A9" s="105"/>
      <c r="B9" s="53" t="s">
        <v>41</v>
      </c>
      <c r="C9" s="23" t="s">
        <v>103</v>
      </c>
      <c r="D9" s="54" t="s">
        <v>104</v>
      </c>
      <c r="E9" s="61" t="s">
        <v>41</v>
      </c>
      <c r="F9" s="59" t="s">
        <v>103</v>
      </c>
      <c r="G9" s="59" t="s">
        <v>104</v>
      </c>
      <c r="H9" s="48"/>
      <c r="I9" s="49"/>
      <c r="J9" s="49"/>
    </row>
    <row r="10" spans="1:10" ht="14.25">
      <c r="A10" s="15">
        <v>0</v>
      </c>
      <c r="B10" s="15">
        <v>2009</v>
      </c>
      <c r="C10" s="26">
        <f>('Table H-17'!M11-'Table H-17'!M$11)/'Table H-17'!M$11</f>
        <v>0</v>
      </c>
      <c r="D10" s="57">
        <f>('Table H-17'!M11-'Table H-17'!M$11)</f>
        <v>0</v>
      </c>
      <c r="E10" s="62">
        <v>1982</v>
      </c>
      <c r="F10" s="60">
        <f>('Table H-17'!M52-'Table H-17'!M$52)/'Table H-17'!M$52</f>
        <v>0</v>
      </c>
      <c r="G10" s="56">
        <f>('Table H-17'!M52-'Table H-17'!M$52)</f>
        <v>0</v>
      </c>
      <c r="H10" s="50"/>
      <c r="I10" s="50"/>
      <c r="J10" s="50"/>
    </row>
    <row r="11" spans="1:10" ht="14.25">
      <c r="A11" s="15">
        <v>1</v>
      </c>
      <c r="B11" s="15">
        <v>2010</v>
      </c>
      <c r="C11" s="26">
        <f>('Table H-17'!M10-'Table H-17'!M$11)/'Table H-17'!M$11</f>
        <v>-0.034082705942373774</v>
      </c>
      <c r="D11" s="57">
        <f>('Table H-17'!M10-'Table H-17'!M$11)</f>
        <v>-1212.2379960937105</v>
      </c>
      <c r="E11" s="63">
        <v>1983</v>
      </c>
      <c r="F11" s="26">
        <f>('Table H-17'!M51-'Table H-17'!M$52)/'Table H-17'!M$52</f>
        <v>-0.003993104418801047</v>
      </c>
      <c r="G11" s="57">
        <f>('Table H-17'!M51-'Table H-17'!M$52)</f>
        <v>-110.7640850092721</v>
      </c>
      <c r="H11" s="50"/>
      <c r="I11" s="50"/>
      <c r="J11" s="50"/>
    </row>
    <row r="12" spans="1:10" ht="14.25">
      <c r="A12" s="15">
        <v>2</v>
      </c>
      <c r="B12" s="15">
        <v>2011</v>
      </c>
      <c r="C12" s="26">
        <f>('Table H-17'!M9-'Table H-17'!M$11)/'Table H-17'!M$11</f>
        <v>-0.057503587994259364</v>
      </c>
      <c r="D12" s="57">
        <f>('Table H-17'!M9-'Table H-17'!M$11)</f>
        <v>-2045.2611478742328</v>
      </c>
      <c r="E12" s="63">
        <v>1984</v>
      </c>
      <c r="F12" s="26">
        <f>('Table H-17'!M50-'Table H-17'!M$52)/'Table H-17'!M$52</f>
        <v>0.037055744156702645</v>
      </c>
      <c r="G12" s="57">
        <f>('Table H-17'!M50-'Table H-17'!M$52)</f>
        <v>1027.8833622605925</v>
      </c>
      <c r="H12" s="50"/>
      <c r="I12" s="50"/>
      <c r="J12" s="50"/>
    </row>
    <row r="13" spans="1:10" ht="14.25">
      <c r="A13" s="15">
        <v>3</v>
      </c>
      <c r="B13" s="15">
        <v>2012</v>
      </c>
      <c r="C13" s="26">
        <f>('Table H-17'!M8-'Table H-17'!M$11)/'Table H-17'!M$11</f>
        <v>-0.03822498709624841</v>
      </c>
      <c r="D13" s="57">
        <f>('Table H-17'!M8-'Table H-17'!M$11)</f>
        <v>-1359.5687454103827</v>
      </c>
      <c r="E13" s="63">
        <v>1985</v>
      </c>
      <c r="F13" s="26">
        <f>('Table H-17'!M49-'Table H-17'!M$52)/'Table H-17'!M$52</f>
        <v>0.10296356568632843</v>
      </c>
      <c r="G13" s="57">
        <f>('Table H-17'!M49-'Table H-17'!M$52)</f>
        <v>2856.089885563917</v>
      </c>
      <c r="H13" s="50"/>
      <c r="I13" s="50"/>
      <c r="J13" s="50"/>
    </row>
    <row r="14" spans="1:10" ht="14.25">
      <c r="A14" s="15">
        <v>4</v>
      </c>
      <c r="B14" s="15">
        <v>2013</v>
      </c>
      <c r="C14" s="26">
        <f>('Table H-17'!M7-'Table H-17'!M$11)/'Table H-17'!M$11</f>
        <v>-0.02228266811855844</v>
      </c>
      <c r="D14" s="57">
        <f>('Table H-17'!M7-'Table H-17'!M$11)</f>
        <v>-792.5396825396892</v>
      </c>
      <c r="E14" s="63">
        <v>1986</v>
      </c>
      <c r="F14" s="26">
        <f>('Table H-17'!M48-'Table H-17'!M$52)/'Table H-17'!M$52</f>
        <v>0.10243003274489733</v>
      </c>
      <c r="G14" s="57">
        <f>('Table H-17'!M48-'Table H-17'!M$52)</f>
        <v>2841.2903006089946</v>
      </c>
      <c r="H14" s="50"/>
      <c r="I14" s="50"/>
      <c r="J14" s="50"/>
    </row>
    <row r="15" spans="1:10" ht="14.25">
      <c r="A15" s="15">
        <v>5</v>
      </c>
      <c r="B15" s="15"/>
      <c r="C15" s="16"/>
      <c r="D15" s="17"/>
      <c r="E15" s="63">
        <v>1987</v>
      </c>
      <c r="F15" s="26">
        <f>('Table H-17'!M47-'Table H-17'!M$52)/'Table H-17'!M$52</f>
        <v>0.10826270666732071</v>
      </c>
      <c r="G15" s="57">
        <f>('Table H-17'!M47-'Table H-17'!M$52)</f>
        <v>3003.0819099475375</v>
      </c>
      <c r="H15" s="51"/>
      <c r="I15" s="51"/>
      <c r="J15" s="51"/>
    </row>
    <row r="16" spans="1:10" ht="15" thickBot="1">
      <c r="A16" s="18">
        <v>6</v>
      </c>
      <c r="B16" s="18"/>
      <c r="C16" s="55"/>
      <c r="D16" s="19"/>
      <c r="E16" s="64">
        <v>1988</v>
      </c>
      <c r="F16" s="28">
        <f>('Table H-17'!M46-'Table H-17'!M$52)/'Table H-17'!M$52</f>
        <v>0.11916863109885932</v>
      </c>
      <c r="G16" s="58">
        <f>('Table H-17'!M46-'Table H-17'!M$52)</f>
        <v>3305.599603988292</v>
      </c>
      <c r="H16" s="51"/>
      <c r="I16" s="51"/>
      <c r="J16" s="51"/>
    </row>
    <row r="18" ht="15" thickBot="1"/>
    <row r="19" spans="1:10" s="12" customFormat="1" ht="15" thickBot="1">
      <c r="A19" s="108" t="s">
        <v>40</v>
      </c>
      <c r="B19" s="110" t="s">
        <v>100</v>
      </c>
      <c r="C19" s="111"/>
      <c r="D19" s="111"/>
      <c r="E19" s="111"/>
      <c r="F19" s="111"/>
      <c r="G19" s="111"/>
      <c r="H19" s="112"/>
      <c r="I19" s="65"/>
      <c r="J19" s="65"/>
    </row>
    <row r="20" spans="1:8" s="14" customFormat="1" ht="15" thickBot="1">
      <c r="A20" s="105"/>
      <c r="B20" s="22" t="s">
        <v>41</v>
      </c>
      <c r="C20" s="23" t="s">
        <v>42</v>
      </c>
      <c r="D20" s="23" t="s">
        <v>43</v>
      </c>
      <c r="E20" s="23" t="s">
        <v>44</v>
      </c>
      <c r="F20" s="23" t="s">
        <v>45</v>
      </c>
      <c r="G20" s="24" t="s">
        <v>46</v>
      </c>
      <c r="H20" s="25" t="s">
        <v>47</v>
      </c>
    </row>
    <row r="21" spans="1:8" ht="14.25">
      <c r="A21" s="20">
        <v>0</v>
      </c>
      <c r="B21" s="15">
        <v>2009</v>
      </c>
      <c r="C21" s="26">
        <f>('Table F-3'!B12-'Table F-3'!B$12)/'Table F-3'!B$12</f>
        <v>0</v>
      </c>
      <c r="D21" s="26">
        <f>('Table F-3'!C12-'Table F-3'!C$12)/'Table F-3'!C$12</f>
        <v>0</v>
      </c>
      <c r="E21" s="26">
        <f>('Table F-3'!D12-'Table F-3'!D$12)/'Table F-3'!D$12</f>
        <v>0</v>
      </c>
      <c r="F21" s="26">
        <f>('Table F-3'!E12-'Table F-3'!E$12)/'Table F-3'!E$12</f>
        <v>0</v>
      </c>
      <c r="G21" s="26">
        <f>('Table F-3'!F12-'Table F-3'!F$12)/'Table F-3'!F$12</f>
        <v>0</v>
      </c>
      <c r="H21" s="27">
        <f>('Table F-3'!G12-'Table F-3'!G$12)/'Table F-3'!G$12</f>
        <v>0</v>
      </c>
    </row>
    <row r="22" spans="1:8" ht="14.25">
      <c r="A22" s="20">
        <v>1</v>
      </c>
      <c r="B22" s="15">
        <v>2010</v>
      </c>
      <c r="C22" s="26">
        <f>('Table F-3'!B11-'Table F-3'!B$12)/'Table F-3'!B$12</f>
        <v>-0.08588887631549168</v>
      </c>
      <c r="D22" s="26">
        <f>('Table F-3'!C11-'Table F-3'!C$12)/'Table F-3'!C$12</f>
        <v>-0.0379988088147707</v>
      </c>
      <c r="E22" s="26">
        <f>('Table F-3'!D11-'Table F-3'!D$12)/'Table F-3'!D$12</f>
        <v>-0.020465890183028287</v>
      </c>
      <c r="F22" s="26">
        <f>('Table F-3'!E11-'Table F-3'!E$12)/'Table F-3'!E$12</f>
        <v>-0.019670590998502685</v>
      </c>
      <c r="G22" s="26">
        <f>('Table F-3'!F11-'Table F-3'!F$12)/'Table F-3'!F$12</f>
        <v>-0.03872313099438625</v>
      </c>
      <c r="H22" s="27">
        <f>('Table F-3'!G11-'Table F-3'!G$12)/'Table F-3'!G$12</f>
        <v>-0.08207393252877425</v>
      </c>
    </row>
    <row r="23" spans="1:8" ht="14.25">
      <c r="A23" s="20">
        <v>2</v>
      </c>
      <c r="B23" s="15">
        <v>2011</v>
      </c>
      <c r="C23" s="26">
        <f>('Table F-3'!B10-'Table F-3'!B$12)/'Table F-3'!B$12</f>
        <v>-0.08396514654294444</v>
      </c>
      <c r="D23" s="26">
        <f>('Table F-3'!C10-'Table F-3'!C$12)/'Table F-3'!C$12</f>
        <v>-0.039309112567004166</v>
      </c>
      <c r="E23" s="26">
        <f>('Table F-3'!D10-'Table F-3'!D$12)/'Table F-3'!D$12</f>
        <v>0.003351556928927977</v>
      </c>
      <c r="F23" s="26">
        <f>('Table F-3'!E10-'Table F-3'!E$12)/'Table F-3'!E$12</f>
        <v>0.0035524500161475</v>
      </c>
      <c r="G23" s="26">
        <f>('Table F-3'!F10-'Table F-3'!F$12)/'Table F-3'!F$12</f>
        <v>0.0013050413263086663</v>
      </c>
      <c r="H23" s="27">
        <f>('Table F-3'!G10-'Table F-3'!G$12)/'Table F-3'!G$12</f>
        <v>-0.01961062147533086</v>
      </c>
    </row>
    <row r="24" spans="1:8" ht="14.25">
      <c r="A24" s="20">
        <v>3</v>
      </c>
      <c r="B24" s="15">
        <v>2012</v>
      </c>
      <c r="C24" s="26">
        <f>('Table F-3'!B9-'Table F-3'!B$12)/'Table F-3'!B$12</f>
        <v>-0.0597487835238203</v>
      </c>
      <c r="D24" s="26">
        <f>('Table F-3'!C9-'Table F-3'!C$12)/'Table F-3'!C$12</f>
        <v>-0.052332737740718685</v>
      </c>
      <c r="E24" s="26">
        <f>('Table F-3'!D9-'Table F-3'!D$12)/'Table F-3'!D$12</f>
        <v>-0.015046351319229856</v>
      </c>
      <c r="F24" s="26">
        <f>('Table F-3'!E9-'Table F-3'!E$12)/'Table F-3'!E$12</f>
        <v>-0.008176506855347758</v>
      </c>
      <c r="G24" s="26">
        <f>('Table F-3'!F9-'Table F-3'!F$12)/'Table F-3'!F$12</f>
        <v>-0.03066501867797242</v>
      </c>
      <c r="H24" s="27">
        <f>('Table F-3'!G9-'Table F-3'!G$12)/'Table F-3'!G$12</f>
        <v>-0.0684266565185884</v>
      </c>
    </row>
    <row r="25" spans="1:8" ht="15" thickBot="1">
      <c r="A25" s="21">
        <v>4</v>
      </c>
      <c r="B25" s="18">
        <v>2013</v>
      </c>
      <c r="C25" s="28">
        <f>('Table F-3'!B8-'Table F-3'!B$12)/'Table F-3'!B$12</f>
        <v>-0.027724340839651467</v>
      </c>
      <c r="D25" s="28">
        <f>('Table F-3'!C8-'Table F-3'!C$12)/'Table F-3'!C$12</f>
        <v>-0.017272185824895772</v>
      </c>
      <c r="E25" s="28">
        <f>('Table F-3'!D8-'Table F-3'!D$12)/'Table F-3'!D$12</f>
        <v>-0.007083432374613739</v>
      </c>
      <c r="F25" s="28">
        <f>('Table F-3'!E8-'Table F-3'!E$12)/'Table F-3'!E$12</f>
        <v>0.008323302310560466</v>
      </c>
      <c r="G25" s="28">
        <f>('Table F-3'!F8-'Table F-3'!F$12)/'Table F-3'!F$12</f>
        <v>0.043190653418310625</v>
      </c>
      <c r="H25" s="29">
        <f>('Table F-3'!G8-'Table F-3'!G$12)/'Table F-3'!G$12</f>
        <v>0.04134667157876838</v>
      </c>
    </row>
    <row r="26" spans="1:10" ht="14.25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ht="15" thickBot="1"/>
    <row r="28" spans="1:10" ht="15" thickBot="1">
      <c r="A28" s="104" t="s">
        <v>40</v>
      </c>
      <c r="B28" s="110" t="s">
        <v>101</v>
      </c>
      <c r="C28" s="111"/>
      <c r="D28" s="111"/>
      <c r="E28" s="111"/>
      <c r="F28" s="111"/>
      <c r="G28" s="111"/>
      <c r="H28" s="112"/>
      <c r="I28" s="65"/>
      <c r="J28" s="65"/>
    </row>
    <row r="29" spans="1:8" ht="15" thickBot="1">
      <c r="A29" s="105"/>
      <c r="B29" s="66" t="s">
        <v>41</v>
      </c>
      <c r="C29" s="67" t="s">
        <v>42</v>
      </c>
      <c r="D29" s="67" t="s">
        <v>43</v>
      </c>
      <c r="E29" s="67" t="s">
        <v>44</v>
      </c>
      <c r="F29" s="67" t="s">
        <v>45</v>
      </c>
      <c r="G29" s="68" t="s">
        <v>46</v>
      </c>
      <c r="H29" s="69" t="s">
        <v>47</v>
      </c>
    </row>
    <row r="30" spans="1:8" ht="14.25">
      <c r="A30" s="20">
        <v>0</v>
      </c>
      <c r="B30" s="15">
        <v>1982</v>
      </c>
      <c r="C30" s="26">
        <f>('Table F-3'!B54-'Table F-3'!B$54)/'Table F-3'!B$54</f>
        <v>0</v>
      </c>
      <c r="D30" s="26">
        <f>('Table F-3'!C54-'Table F-3'!C$54)/'Table F-3'!C$54</f>
        <v>0</v>
      </c>
      <c r="E30" s="26">
        <f>('Table F-3'!D54-'Table F-3'!D$54)/'Table F-3'!D$54</f>
        <v>0</v>
      </c>
      <c r="F30" s="26">
        <f>('Table F-3'!E54-'Table F-3'!E$54)/'Table F-3'!E$54</f>
        <v>0</v>
      </c>
      <c r="G30" s="26">
        <f>('Table F-3'!F54-'Table F-3'!F$54)/'Table F-3'!F$54</f>
        <v>0</v>
      </c>
      <c r="H30" s="27">
        <f>('Table F-3'!G54-'Table F-3'!G$54)/'Table F-3'!G$54</f>
        <v>0</v>
      </c>
    </row>
    <row r="31" spans="1:8" ht="14.25">
      <c r="A31" s="20">
        <v>1</v>
      </c>
      <c r="B31" s="15">
        <v>1983</v>
      </c>
      <c r="C31" s="26">
        <f>('Table F-3'!B53-'Table F-3'!B$54)/'Table F-3'!B$54</f>
        <v>0.02700222833923188</v>
      </c>
      <c r="D31" s="26">
        <f>('Table F-3'!C53-'Table F-3'!C$54)/'Table F-3'!C$54</f>
        <v>0.032589115126371526</v>
      </c>
      <c r="E31" s="26">
        <f>('Table F-3'!D53-'Table F-3'!D$54)/'Table F-3'!D$54</f>
        <v>0.012080495546858147</v>
      </c>
      <c r="F31" s="26">
        <f>('Table F-3'!E53-'Table F-3'!E$54)/'Table F-3'!E$54</f>
        <v>0.00683871707195935</v>
      </c>
      <c r="G31" s="26">
        <f>('Table F-3'!F53-'Table F-3'!F$54)/'Table F-3'!F$54</f>
        <v>0.05504107542942494</v>
      </c>
      <c r="H31" s="27">
        <f>('Table F-3'!G53-'Table F-3'!G$54)/'Table F-3'!G$54</f>
        <v>0.0690683343782015</v>
      </c>
    </row>
    <row r="32" spans="1:8" ht="14.25">
      <c r="A32" s="20">
        <v>2</v>
      </c>
      <c r="B32" s="15">
        <v>1984</v>
      </c>
      <c r="C32" s="26">
        <f>('Table F-3'!B52-'Table F-3'!B$54)/'Table F-3'!B$54</f>
        <v>0.07274872198191112</v>
      </c>
      <c r="D32" s="26">
        <f>('Table F-3'!C52-'Table F-3'!C$54)/'Table F-3'!C$54</f>
        <v>0.09367323543861565</v>
      </c>
      <c r="E32" s="26">
        <f>('Table F-3'!D52-'Table F-3'!D$54)/'Table F-3'!D$54</f>
        <v>0.06749052359086567</v>
      </c>
      <c r="F32" s="26">
        <f>('Table F-3'!E52-'Table F-3'!E$54)/'Table F-3'!E$54</f>
        <v>0.06011576152362032</v>
      </c>
      <c r="G32" s="26">
        <f>('Table F-3'!F52-'Table F-3'!F$54)/'Table F-3'!F$54</f>
        <v>0.08957644297450122</v>
      </c>
      <c r="H32" s="27">
        <f>('Table F-3'!G52-'Table F-3'!G$54)/'Table F-3'!G$54</f>
        <v>0.13098824141041912</v>
      </c>
    </row>
    <row r="33" spans="1:8" ht="14.25">
      <c r="A33" s="20">
        <v>3</v>
      </c>
      <c r="B33" s="15">
        <v>1985</v>
      </c>
      <c r="C33" s="26">
        <f>('Table F-3'!B51-'Table F-3'!B$54)/'Table F-3'!B$54</f>
        <v>0.032114300694717525</v>
      </c>
      <c r="D33" s="26">
        <f>('Table F-3'!C51-'Table F-3'!C$54)/'Table F-3'!C$54</f>
        <v>0.11250614116491074</v>
      </c>
      <c r="E33" s="26">
        <f>('Table F-3'!D51-'Table F-3'!D$54)/'Table F-3'!D$54</f>
        <v>0.10863200714968103</v>
      </c>
      <c r="F33" s="26">
        <f>('Table F-3'!E51-'Table F-3'!E$54)/'Table F-3'!E$54</f>
        <v>0.11396588282488682</v>
      </c>
      <c r="G33" s="26">
        <f>('Table F-3'!F51-'Table F-3'!F$54)/'Table F-3'!F$54</f>
        <v>0.1567694441480849</v>
      </c>
      <c r="H33" s="27">
        <f>('Table F-3'!G51-'Table F-3'!G$54)/'Table F-3'!G$54</f>
        <v>0.22555390755210325</v>
      </c>
    </row>
    <row r="34" spans="1:8" ht="14.25">
      <c r="A34" s="20">
        <v>4</v>
      </c>
      <c r="B34" s="15">
        <v>1986</v>
      </c>
      <c r="C34" s="26">
        <f>('Table F-3'!B50-'Table F-3'!B$54)/'Table F-3'!B$54</f>
        <v>0.02071044697863416</v>
      </c>
      <c r="D34" s="26">
        <f>('Table F-3'!C50-'Table F-3'!C$54)/'Table F-3'!C$54</f>
        <v>0.09787652164419455</v>
      </c>
      <c r="E34" s="26">
        <f>('Table F-3'!D50-'Table F-3'!D$54)/'Table F-3'!D$54</f>
        <v>0.11054269777188819</v>
      </c>
      <c r="F34" s="26">
        <f>('Table F-3'!E50-'Table F-3'!E$54)/'Table F-3'!E$54</f>
        <v>0.10861716556190185</v>
      </c>
      <c r="G34" s="26">
        <f>('Table F-3'!F50-'Table F-3'!F$54)/'Table F-3'!F$54</f>
        <v>0.18621572602155126</v>
      </c>
      <c r="H34" s="27">
        <f>('Table F-3'!G50-'Table F-3'!G$54)/'Table F-3'!G$54</f>
        <v>0.2750806587256686</v>
      </c>
    </row>
    <row r="35" spans="1:8" ht="14.25">
      <c r="A35" s="20">
        <v>5</v>
      </c>
      <c r="B35" s="15">
        <v>1987</v>
      </c>
      <c r="C35" s="26">
        <f>('Table F-3'!B49-'Table F-3'!B$54)/'Table F-3'!B$54</f>
        <v>0.042862760519071966</v>
      </c>
      <c r="D35" s="26">
        <f>('Table F-3'!C49-'Table F-3'!C$54)/'Table F-3'!C$54</f>
        <v>0.10671979911567225</v>
      </c>
      <c r="E35" s="26">
        <f>('Table F-3'!D49-'Table F-3'!D$54)/'Table F-3'!D$54</f>
        <v>0.1253967764800148</v>
      </c>
      <c r="F35" s="26">
        <f>('Table F-3'!E49-'Table F-3'!E$54)/'Table F-3'!E$54</f>
        <v>0.1499169038568072</v>
      </c>
      <c r="G35" s="26">
        <f>('Table F-3'!F49-'Table F-3'!F$54)/'Table F-3'!F$54</f>
        <v>0.22411181051957751</v>
      </c>
      <c r="H35" s="27">
        <f>('Table F-3'!G49-'Table F-3'!G$54)/'Table F-3'!G$54</f>
        <v>0.2962124803131546</v>
      </c>
    </row>
    <row r="36" spans="1:8" ht="15" thickBot="1">
      <c r="A36" s="21">
        <v>6</v>
      </c>
      <c r="B36" s="18">
        <v>1988</v>
      </c>
      <c r="C36" s="28">
        <f>('Table F-3'!B48-'Table F-3'!B$54)/'Table F-3'!B$54</f>
        <v>0.06304889238432297</v>
      </c>
      <c r="D36" s="28">
        <f>('Table F-3'!C48-'Table F-3'!C$54)/'Table F-3'!C$54</f>
        <v>0.14514984442382226</v>
      </c>
      <c r="E36" s="28">
        <f>('Table F-3'!D48-'Table F-3'!D$54)/'Table F-3'!D$54</f>
        <v>0.1375080896175537</v>
      </c>
      <c r="F36" s="28">
        <f>('Table F-3'!E48-'Table F-3'!E$54)/'Table F-3'!E$54</f>
        <v>0.15180805746050546</v>
      </c>
      <c r="G36" s="28">
        <f>('Table F-3'!F48-'Table F-3'!F$54)/'Table F-3'!F$54</f>
        <v>0.20870585724954657</v>
      </c>
      <c r="H36" s="29">
        <f>('Table F-3'!G48-'Table F-3'!G$54)/'Table F-3'!G$54</f>
        <v>0.2493463202801266</v>
      </c>
    </row>
  </sheetData>
  <sheetProtection/>
  <mergeCells count="12">
    <mergeCell ref="A1:J1"/>
    <mergeCell ref="A2:J2"/>
    <mergeCell ref="A4:J4"/>
    <mergeCell ref="A3:J3"/>
    <mergeCell ref="A19:A20"/>
    <mergeCell ref="A7:G7"/>
    <mergeCell ref="A28:A29"/>
    <mergeCell ref="E8:G8"/>
    <mergeCell ref="A8:A9"/>
    <mergeCell ref="B8:D8"/>
    <mergeCell ref="B19:H19"/>
    <mergeCell ref="B28:H28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7109375" style="52" customWidth="1"/>
    <col min="2" max="16384" width="8.8515625" style="52" customWidth="1"/>
  </cols>
  <sheetData>
    <row r="1" spans="1:10" ht="29.25" customHeight="1">
      <c r="A1" s="118" t="s">
        <v>110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4.25">
      <c r="A2" s="119" t="s">
        <v>106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7" ht="14.25">
      <c r="A3" s="5" t="s">
        <v>0</v>
      </c>
      <c r="B3" s="6"/>
      <c r="C3" s="32"/>
      <c r="D3" s="32"/>
      <c r="E3" s="32"/>
      <c r="F3" s="32"/>
      <c r="G3" s="32"/>
    </row>
    <row r="4" spans="1:7" ht="14.25">
      <c r="A4" s="73"/>
      <c r="B4" s="7"/>
      <c r="C4" s="32"/>
      <c r="D4" s="32"/>
      <c r="E4" s="32"/>
      <c r="F4" s="32"/>
      <c r="G4" s="32"/>
    </row>
    <row r="5" spans="1:7" ht="14.25">
      <c r="A5" s="120" t="s">
        <v>107</v>
      </c>
      <c r="B5" s="120"/>
      <c r="C5" s="120"/>
      <c r="D5" s="120"/>
      <c r="E5" s="120"/>
      <c r="F5" s="120"/>
      <c r="G5" s="120"/>
    </row>
    <row r="6" spans="1:7" ht="28.5">
      <c r="A6" s="70" t="s">
        <v>1</v>
      </c>
      <c r="B6" s="70" t="s">
        <v>2</v>
      </c>
      <c r="C6" s="70" t="s">
        <v>3</v>
      </c>
      <c r="D6" s="70" t="s">
        <v>4</v>
      </c>
      <c r="E6" s="70" t="s">
        <v>5</v>
      </c>
      <c r="F6" s="70" t="s">
        <v>6</v>
      </c>
      <c r="G6" s="70" t="s">
        <v>7</v>
      </c>
    </row>
    <row r="7" spans="1:7" ht="14.25">
      <c r="A7" s="71">
        <v>1967</v>
      </c>
      <c r="B7" s="72">
        <v>9755</v>
      </c>
      <c r="C7" s="72">
        <v>27031</v>
      </c>
      <c r="D7" s="72">
        <v>43158</v>
      </c>
      <c r="E7" s="72">
        <v>60384</v>
      </c>
      <c r="F7" s="72">
        <v>108669</v>
      </c>
      <c r="G7" s="72">
        <v>171414</v>
      </c>
    </row>
    <row r="8" spans="1:7" ht="14.25">
      <c r="A8" s="71">
        <v>1968</v>
      </c>
      <c r="B8" s="72">
        <v>10595</v>
      </c>
      <c r="C8" s="72">
        <v>28415</v>
      </c>
      <c r="D8" s="72">
        <v>45065</v>
      </c>
      <c r="E8" s="72">
        <v>62864</v>
      </c>
      <c r="F8" s="72">
        <v>109235</v>
      </c>
      <c r="G8" s="72">
        <v>167009</v>
      </c>
    </row>
    <row r="9" spans="1:7" ht="14.25">
      <c r="A9" s="71">
        <v>1969</v>
      </c>
      <c r="B9" s="72">
        <v>10852</v>
      </c>
      <c r="C9" s="72">
        <v>29301</v>
      </c>
      <c r="D9" s="72">
        <v>46821</v>
      </c>
      <c r="E9" s="72">
        <v>65581</v>
      </c>
      <c r="F9" s="72">
        <v>115270</v>
      </c>
      <c r="G9" s="72">
        <v>177425</v>
      </c>
    </row>
    <row r="10" spans="1:7" ht="14.25">
      <c r="A10" s="71">
        <v>1970</v>
      </c>
      <c r="B10" s="72">
        <v>10663</v>
      </c>
      <c r="C10" s="72">
        <v>28888</v>
      </c>
      <c r="D10" s="72">
        <v>46519</v>
      </c>
      <c r="E10" s="72">
        <v>65571</v>
      </c>
      <c r="F10" s="72">
        <v>116085</v>
      </c>
      <c r="G10" s="72">
        <v>178177</v>
      </c>
    </row>
    <row r="11" spans="1:7" ht="14.25">
      <c r="A11" s="71">
        <v>1971</v>
      </c>
      <c r="B11" s="72">
        <v>10730</v>
      </c>
      <c r="C11" s="72">
        <v>28360</v>
      </c>
      <c r="D11" s="72">
        <v>45978</v>
      </c>
      <c r="E11" s="72">
        <v>65368</v>
      </c>
      <c r="F11" s="72">
        <v>115825</v>
      </c>
      <c r="G11" s="72">
        <v>177656</v>
      </c>
    </row>
    <row r="12" spans="1:7" ht="14.25">
      <c r="A12" s="71">
        <v>1972</v>
      </c>
      <c r="B12" s="72">
        <v>11369</v>
      </c>
      <c r="C12" s="72">
        <v>29366</v>
      </c>
      <c r="D12" s="72">
        <v>47925</v>
      </c>
      <c r="E12" s="72">
        <v>68802</v>
      </c>
      <c r="F12" s="72">
        <v>123520</v>
      </c>
      <c r="G12" s="72">
        <v>191450</v>
      </c>
    </row>
    <row r="13" spans="1:7" ht="14.25">
      <c r="A13" s="71">
        <v>1973</v>
      </c>
      <c r="B13" s="72">
        <v>11899</v>
      </c>
      <c r="C13" s="72">
        <v>29917</v>
      </c>
      <c r="D13" s="72">
        <v>49072</v>
      </c>
      <c r="E13" s="72">
        <v>70592</v>
      </c>
      <c r="F13" s="72">
        <v>126309</v>
      </c>
      <c r="G13" s="72">
        <v>194555</v>
      </c>
    </row>
    <row r="14" spans="1:7" ht="14.25">
      <c r="A14" s="71">
        <v>1974</v>
      </c>
      <c r="B14" s="72">
        <v>11855</v>
      </c>
      <c r="C14" s="72">
        <v>29466</v>
      </c>
      <c r="D14" s="72">
        <v>47491</v>
      </c>
      <c r="E14" s="72">
        <v>68586</v>
      </c>
      <c r="F14" s="72">
        <v>121518</v>
      </c>
      <c r="G14" s="72">
        <v>184706</v>
      </c>
    </row>
    <row r="15" spans="1:7" ht="14.25">
      <c r="A15" s="71">
        <v>1975</v>
      </c>
      <c r="B15" s="72">
        <v>11453</v>
      </c>
      <c r="C15" s="72">
        <v>28131</v>
      </c>
      <c r="D15" s="72">
        <v>46155</v>
      </c>
      <c r="E15" s="72">
        <v>67064</v>
      </c>
      <c r="F15" s="72">
        <v>118407</v>
      </c>
      <c r="G15" s="72">
        <v>179688</v>
      </c>
    </row>
    <row r="16" spans="1:7" ht="14.25">
      <c r="A16" s="71">
        <v>1976</v>
      </c>
      <c r="B16" s="72">
        <v>11735</v>
      </c>
      <c r="C16" s="72">
        <v>28728</v>
      </c>
      <c r="D16" s="72">
        <v>47244</v>
      </c>
      <c r="E16" s="72">
        <v>68608</v>
      </c>
      <c r="F16" s="72">
        <v>121423</v>
      </c>
      <c r="G16" s="72">
        <v>185011</v>
      </c>
    </row>
    <row r="17" spans="1:7" ht="14.25">
      <c r="A17" s="71">
        <v>1977</v>
      </c>
      <c r="B17" s="72">
        <v>11678</v>
      </c>
      <c r="C17" s="72">
        <v>28743</v>
      </c>
      <c r="D17" s="72">
        <v>47549</v>
      </c>
      <c r="E17" s="72">
        <v>69667</v>
      </c>
      <c r="F17" s="72">
        <v>124233</v>
      </c>
      <c r="G17" s="72">
        <v>190054</v>
      </c>
    </row>
    <row r="18" spans="1:7" ht="14.25">
      <c r="A18" s="71">
        <v>1978</v>
      </c>
      <c r="B18" s="72">
        <v>12076</v>
      </c>
      <c r="C18" s="72">
        <v>29656</v>
      </c>
      <c r="D18" s="72">
        <v>48966</v>
      </c>
      <c r="E18" s="72">
        <v>71728</v>
      </c>
      <c r="F18" s="72">
        <v>128061</v>
      </c>
      <c r="G18" s="72">
        <v>194923</v>
      </c>
    </row>
    <row r="19" spans="1:7" ht="14.25">
      <c r="A19" s="71">
        <v>1979</v>
      </c>
      <c r="B19" s="72">
        <v>11980</v>
      </c>
      <c r="C19" s="72">
        <v>29797</v>
      </c>
      <c r="D19" s="72">
        <v>49127</v>
      </c>
      <c r="E19" s="72">
        <v>72092</v>
      </c>
      <c r="F19" s="72">
        <v>129380</v>
      </c>
      <c r="G19" s="72">
        <v>197318</v>
      </c>
    </row>
    <row r="20" spans="1:7" ht="14.25">
      <c r="A20" s="71">
        <v>1980</v>
      </c>
      <c r="B20" s="72">
        <v>11601</v>
      </c>
      <c r="C20" s="72">
        <v>28873</v>
      </c>
      <c r="D20" s="72">
        <v>47645</v>
      </c>
      <c r="E20" s="72">
        <v>70192</v>
      </c>
      <c r="F20" s="72">
        <v>125150</v>
      </c>
      <c r="G20" s="72">
        <v>187023</v>
      </c>
    </row>
    <row r="21" spans="1:7" ht="14.25">
      <c r="A21" s="71">
        <v>1981</v>
      </c>
      <c r="B21" s="72">
        <v>11311</v>
      </c>
      <c r="C21" s="72">
        <v>28174</v>
      </c>
      <c r="D21" s="72">
        <v>46673</v>
      </c>
      <c r="E21" s="72">
        <v>69572</v>
      </c>
      <c r="F21" s="72">
        <v>124277</v>
      </c>
      <c r="G21" s="72">
        <v>184674</v>
      </c>
    </row>
    <row r="22" spans="1:7" ht="14.25">
      <c r="A22" s="71">
        <v>1982</v>
      </c>
      <c r="B22" s="72">
        <v>11101</v>
      </c>
      <c r="C22" s="72">
        <v>28094</v>
      </c>
      <c r="D22" s="72">
        <v>46503</v>
      </c>
      <c r="E22" s="72">
        <v>69162</v>
      </c>
      <c r="F22" s="72">
        <v>126849</v>
      </c>
      <c r="G22" s="72">
        <v>191671</v>
      </c>
    </row>
    <row r="23" spans="1:7" ht="14.25">
      <c r="A23" s="71">
        <v>1983</v>
      </c>
      <c r="B23" s="72">
        <v>11232</v>
      </c>
      <c r="C23" s="72">
        <v>28216</v>
      </c>
      <c r="D23" s="72">
        <v>46649</v>
      </c>
      <c r="E23" s="72">
        <v>70002</v>
      </c>
      <c r="F23" s="72">
        <v>128525</v>
      </c>
      <c r="G23" s="72">
        <v>194187</v>
      </c>
    </row>
    <row r="24" spans="1:7" ht="14.25">
      <c r="A24" s="71">
        <v>1984</v>
      </c>
      <c r="B24" s="72">
        <v>11608</v>
      </c>
      <c r="C24" s="72">
        <v>28913</v>
      </c>
      <c r="D24" s="72">
        <v>47915</v>
      </c>
      <c r="E24" s="72">
        <v>72145</v>
      </c>
      <c r="F24" s="72">
        <v>132656</v>
      </c>
      <c r="G24" s="72">
        <v>200250</v>
      </c>
    </row>
    <row r="25" spans="1:7" ht="14.25">
      <c r="A25" s="71">
        <v>1985</v>
      </c>
      <c r="B25" s="72">
        <v>11591</v>
      </c>
      <c r="C25" s="72">
        <v>29372</v>
      </c>
      <c r="D25" s="72">
        <v>48755</v>
      </c>
      <c r="E25" s="72">
        <v>73337</v>
      </c>
      <c r="F25" s="72">
        <v>136992</v>
      </c>
      <c r="G25" s="72">
        <v>211317</v>
      </c>
    </row>
    <row r="26" spans="1:7" ht="14.25">
      <c r="A26" s="71">
        <v>1986</v>
      </c>
      <c r="B26" s="72">
        <v>11710</v>
      </c>
      <c r="C26" s="72">
        <v>30119</v>
      </c>
      <c r="D26" s="72">
        <v>50402</v>
      </c>
      <c r="E26" s="72">
        <v>75929</v>
      </c>
      <c r="F26" s="72">
        <v>143716</v>
      </c>
      <c r="G26" s="72">
        <v>225141</v>
      </c>
    </row>
    <row r="27" spans="1:7" ht="14.25">
      <c r="A27" s="71">
        <v>1987</v>
      </c>
      <c r="B27" s="72">
        <v>12028</v>
      </c>
      <c r="C27" s="72">
        <v>30570</v>
      </c>
      <c r="D27" s="72">
        <v>51109</v>
      </c>
      <c r="E27" s="72">
        <v>77254</v>
      </c>
      <c r="F27" s="72">
        <v>146916</v>
      </c>
      <c r="G27" s="72">
        <v>231467</v>
      </c>
    </row>
    <row r="28" spans="1:7" ht="14.25">
      <c r="A28" s="71">
        <v>1988</v>
      </c>
      <c r="B28" s="72">
        <v>12232</v>
      </c>
      <c r="C28" s="72">
        <v>30875</v>
      </c>
      <c r="D28" s="72">
        <v>51639</v>
      </c>
      <c r="E28" s="72">
        <v>78059</v>
      </c>
      <c r="F28" s="72">
        <v>149024</v>
      </c>
      <c r="G28" s="72">
        <v>235033</v>
      </c>
    </row>
    <row r="29" spans="1:7" ht="28.5">
      <c r="A29" s="74" t="s">
        <v>108</v>
      </c>
      <c r="B29" s="75">
        <f aca="true" t="shared" si="0" ref="B29:G29">(B28-B21)/B21</f>
        <v>0.08142516134736097</v>
      </c>
      <c r="C29" s="75">
        <f t="shared" si="0"/>
        <v>0.09586853126996521</v>
      </c>
      <c r="D29" s="75">
        <f t="shared" si="0"/>
        <v>0.10639984573522165</v>
      </c>
      <c r="E29" s="75">
        <f t="shared" si="0"/>
        <v>0.12198873109871787</v>
      </c>
      <c r="F29" s="75">
        <f t="shared" si="0"/>
        <v>0.19912775493454138</v>
      </c>
      <c r="G29" s="75">
        <f t="shared" si="0"/>
        <v>0.27269133716711613</v>
      </c>
    </row>
    <row r="30" spans="1:7" ht="14.25">
      <c r="A30" s="71">
        <v>1989</v>
      </c>
      <c r="B30" s="72">
        <v>12686</v>
      </c>
      <c r="C30" s="72">
        <v>31564</v>
      </c>
      <c r="D30" s="72">
        <v>52467</v>
      </c>
      <c r="E30" s="72">
        <v>79363</v>
      </c>
      <c r="F30" s="72">
        <v>155140</v>
      </c>
      <c r="G30" s="72">
        <v>250653</v>
      </c>
    </row>
    <row r="31" spans="1:7" ht="14.25">
      <c r="A31" s="71">
        <v>1990</v>
      </c>
      <c r="B31" s="72">
        <v>12381</v>
      </c>
      <c r="C31" s="72">
        <v>31152</v>
      </c>
      <c r="D31" s="72">
        <v>51455</v>
      </c>
      <c r="E31" s="72">
        <v>77579</v>
      </c>
      <c r="F31" s="72">
        <v>150553</v>
      </c>
      <c r="G31" s="72">
        <v>239739</v>
      </c>
    </row>
    <row r="32" spans="1:7" ht="14.25">
      <c r="A32" s="71">
        <v>1991</v>
      </c>
      <c r="B32" s="72">
        <v>12053</v>
      </c>
      <c r="C32" s="72">
        <v>30274</v>
      </c>
      <c r="D32" s="72">
        <v>50286</v>
      </c>
      <c r="E32" s="72">
        <v>76655</v>
      </c>
      <c r="F32" s="72">
        <v>146994</v>
      </c>
      <c r="G32" s="72">
        <v>229395</v>
      </c>
    </row>
    <row r="33" spans="1:7" ht="14.25">
      <c r="A33" s="71">
        <v>1992</v>
      </c>
      <c r="B33" s="72">
        <v>11804</v>
      </c>
      <c r="C33" s="72">
        <v>29575</v>
      </c>
      <c r="D33" s="72">
        <v>49827</v>
      </c>
      <c r="E33" s="72">
        <v>76490</v>
      </c>
      <c r="F33" s="72">
        <v>148211</v>
      </c>
      <c r="G33" s="72">
        <v>235237</v>
      </c>
    </row>
    <row r="34" spans="1:7" ht="14.25">
      <c r="A34" s="71">
        <v>1993</v>
      </c>
      <c r="B34" s="72">
        <v>11682</v>
      </c>
      <c r="C34" s="72">
        <v>29616</v>
      </c>
      <c r="D34" s="72">
        <v>49644</v>
      </c>
      <c r="E34" s="72">
        <v>77149</v>
      </c>
      <c r="F34" s="72">
        <v>160736</v>
      </c>
      <c r="G34" s="72">
        <v>275877</v>
      </c>
    </row>
    <row r="35" spans="1:7" ht="14.25">
      <c r="A35" s="71">
        <v>1994</v>
      </c>
      <c r="B35" s="72">
        <v>11989</v>
      </c>
      <c r="C35" s="72">
        <v>29879</v>
      </c>
      <c r="D35" s="72">
        <v>50336</v>
      </c>
      <c r="E35" s="72">
        <v>78328</v>
      </c>
      <c r="F35" s="72">
        <v>164670</v>
      </c>
      <c r="G35" s="72">
        <v>284504</v>
      </c>
    </row>
    <row r="36" spans="1:7" ht="14.25">
      <c r="A36" s="71">
        <v>1995</v>
      </c>
      <c r="B36" s="72">
        <v>12666</v>
      </c>
      <c r="C36" s="72">
        <v>30958</v>
      </c>
      <c r="D36" s="72">
        <v>51764</v>
      </c>
      <c r="E36" s="72">
        <v>79574</v>
      </c>
      <c r="F36" s="72">
        <v>166058</v>
      </c>
      <c r="G36" s="72">
        <v>286593</v>
      </c>
    </row>
    <row r="37" spans="1:7" ht="14.25">
      <c r="A37" s="71">
        <v>1996</v>
      </c>
      <c r="B37" s="72">
        <v>12707</v>
      </c>
      <c r="C37" s="72">
        <v>31190</v>
      </c>
      <c r="D37" s="72">
        <v>52462</v>
      </c>
      <c r="E37" s="72">
        <v>81196</v>
      </c>
      <c r="F37" s="72">
        <v>170775</v>
      </c>
      <c r="G37" s="72">
        <v>297483</v>
      </c>
    </row>
    <row r="38" spans="1:7" ht="14.25">
      <c r="A38" s="71">
        <v>1997</v>
      </c>
      <c r="B38" s="72">
        <v>12791</v>
      </c>
      <c r="C38" s="72">
        <v>31978</v>
      </c>
      <c r="D38" s="72">
        <v>53799</v>
      </c>
      <c r="E38" s="72">
        <v>83328</v>
      </c>
      <c r="F38" s="72">
        <v>177654</v>
      </c>
      <c r="G38" s="72">
        <v>311763</v>
      </c>
    </row>
    <row r="39" spans="1:7" ht="14.25">
      <c r="A39" s="71">
        <v>1998</v>
      </c>
      <c r="B39" s="72">
        <v>13163</v>
      </c>
      <c r="C39" s="72">
        <v>33237</v>
      </c>
      <c r="D39" s="72">
        <v>55614</v>
      </c>
      <c r="E39" s="72">
        <v>86011</v>
      </c>
      <c r="F39" s="72">
        <v>182010</v>
      </c>
      <c r="G39" s="72">
        <v>317243</v>
      </c>
    </row>
    <row r="40" spans="1:7" ht="14.25">
      <c r="A40" s="71">
        <v>1999</v>
      </c>
      <c r="B40" s="72">
        <v>13861</v>
      </c>
      <c r="C40" s="72">
        <v>34036</v>
      </c>
      <c r="D40" s="72">
        <v>56970</v>
      </c>
      <c r="E40" s="72">
        <v>88667</v>
      </c>
      <c r="F40" s="72">
        <v>189084</v>
      </c>
      <c r="G40" s="72">
        <v>328647</v>
      </c>
    </row>
    <row r="41" spans="1:7" ht="14.25">
      <c r="A41" s="71">
        <v>2000</v>
      </c>
      <c r="B41" s="72">
        <v>13739</v>
      </c>
      <c r="C41" s="72">
        <v>34306</v>
      </c>
      <c r="D41" s="72">
        <v>57129</v>
      </c>
      <c r="E41" s="72">
        <v>88810</v>
      </c>
      <c r="F41" s="72">
        <v>192449</v>
      </c>
      <c r="G41" s="72">
        <v>341423</v>
      </c>
    </row>
    <row r="42" spans="1:7" ht="14.25">
      <c r="A42" s="71">
        <v>2001</v>
      </c>
      <c r="B42" s="72">
        <v>13336</v>
      </c>
      <c r="C42" s="72">
        <v>33510</v>
      </c>
      <c r="D42" s="72">
        <v>56090</v>
      </c>
      <c r="E42" s="72">
        <v>87944</v>
      </c>
      <c r="F42" s="72">
        <v>192063</v>
      </c>
      <c r="G42" s="72">
        <v>342711</v>
      </c>
    </row>
    <row r="43" spans="1:7" ht="14.25">
      <c r="A43" s="71">
        <v>2002</v>
      </c>
      <c r="B43" s="72">
        <v>12936</v>
      </c>
      <c r="C43" s="72">
        <v>32889</v>
      </c>
      <c r="D43" s="72">
        <v>55422</v>
      </c>
      <c r="E43" s="72">
        <v>87178</v>
      </c>
      <c r="F43" s="72">
        <v>186126</v>
      </c>
      <c r="G43" s="72">
        <v>325020</v>
      </c>
    </row>
    <row r="44" spans="1:7" ht="14.25">
      <c r="A44" s="71">
        <v>2003</v>
      </c>
      <c r="B44" s="72">
        <v>12661</v>
      </c>
      <c r="C44" s="72">
        <v>32522</v>
      </c>
      <c r="D44" s="72">
        <v>55207</v>
      </c>
      <c r="E44" s="72">
        <v>87386</v>
      </c>
      <c r="F44" s="72">
        <v>186284</v>
      </c>
      <c r="G44" s="72">
        <v>320744</v>
      </c>
    </row>
    <row r="45" spans="1:7" ht="14.25">
      <c r="A45" s="71">
        <v>2004</v>
      </c>
      <c r="B45" s="72">
        <v>12633</v>
      </c>
      <c r="C45" s="72">
        <v>32326</v>
      </c>
      <c r="D45" s="72">
        <v>54769</v>
      </c>
      <c r="E45" s="72">
        <v>86359</v>
      </c>
      <c r="F45" s="72">
        <v>186758</v>
      </c>
      <c r="G45" s="72">
        <v>325447</v>
      </c>
    </row>
    <row r="46" spans="1:7" ht="14.25">
      <c r="A46" s="71">
        <v>2005</v>
      </c>
      <c r="B46" s="72">
        <v>12714</v>
      </c>
      <c r="C46" s="72">
        <v>32644</v>
      </c>
      <c r="D46" s="72">
        <v>55248</v>
      </c>
      <c r="E46" s="72">
        <v>86898</v>
      </c>
      <c r="F46" s="72">
        <v>190420</v>
      </c>
      <c r="G46" s="72">
        <v>335484</v>
      </c>
    </row>
    <row r="47" spans="1:7" ht="14.25">
      <c r="A47" s="71">
        <v>2006</v>
      </c>
      <c r="B47" s="72">
        <v>13115</v>
      </c>
      <c r="C47" s="72">
        <v>33248</v>
      </c>
      <c r="D47" s="72">
        <v>55714</v>
      </c>
      <c r="E47" s="72">
        <v>88187</v>
      </c>
      <c r="F47" s="72">
        <v>194296</v>
      </c>
      <c r="G47" s="72">
        <v>343608</v>
      </c>
    </row>
    <row r="48" spans="1:7" ht="14.25">
      <c r="A48" s="71">
        <v>2007</v>
      </c>
      <c r="B48" s="72">
        <v>12978</v>
      </c>
      <c r="C48" s="72">
        <v>33077</v>
      </c>
      <c r="D48" s="72">
        <v>56138</v>
      </c>
      <c r="E48" s="72">
        <v>88880</v>
      </c>
      <c r="F48" s="72">
        <v>188712</v>
      </c>
      <c r="G48" s="72">
        <v>322654</v>
      </c>
    </row>
    <row r="49" spans="1:7" ht="14.25">
      <c r="A49" s="71">
        <v>2008</v>
      </c>
      <c r="B49" s="72">
        <v>12611</v>
      </c>
      <c r="C49" s="72">
        <v>31934</v>
      </c>
      <c r="D49" s="72">
        <v>54238</v>
      </c>
      <c r="E49" s="72">
        <v>86293</v>
      </c>
      <c r="F49" s="72">
        <v>185068</v>
      </c>
      <c r="G49" s="72">
        <v>318849</v>
      </c>
    </row>
    <row r="50" spans="1:7" ht="14.25">
      <c r="A50" s="71">
        <v>2009</v>
      </c>
      <c r="B50" s="72">
        <v>12546</v>
      </c>
      <c r="C50" s="72">
        <v>31774</v>
      </c>
      <c r="D50" s="72">
        <v>53796</v>
      </c>
      <c r="E50" s="72">
        <v>85464</v>
      </c>
      <c r="F50" s="72">
        <v>185542</v>
      </c>
      <c r="G50" s="72">
        <v>320801</v>
      </c>
    </row>
    <row r="51" spans="1:7" ht="14.25">
      <c r="A51" s="71">
        <v>2010</v>
      </c>
      <c r="B51" s="72">
        <v>11746</v>
      </c>
      <c r="C51" s="72">
        <v>30484</v>
      </c>
      <c r="D51" s="72">
        <v>52530</v>
      </c>
      <c r="E51" s="72">
        <v>84272</v>
      </c>
      <c r="F51" s="72">
        <v>180977</v>
      </c>
      <c r="G51" s="72">
        <v>306844</v>
      </c>
    </row>
    <row r="52" spans="1:7" ht="14.25">
      <c r="A52" s="71">
        <v>2011</v>
      </c>
      <c r="B52" s="72">
        <v>11640</v>
      </c>
      <c r="C52" s="72">
        <v>30247</v>
      </c>
      <c r="D52" s="72">
        <v>51623</v>
      </c>
      <c r="E52" s="72">
        <v>82941</v>
      </c>
      <c r="F52" s="72">
        <v>184380</v>
      </c>
      <c r="G52" s="72">
        <v>322571</v>
      </c>
    </row>
    <row r="53" spans="1:7" ht="14.25">
      <c r="A53" s="71">
        <v>2012</v>
      </c>
      <c r="B53" s="72">
        <v>11657</v>
      </c>
      <c r="C53" s="72">
        <v>30127</v>
      </c>
      <c r="D53" s="72">
        <v>51923</v>
      </c>
      <c r="E53" s="72">
        <v>83291</v>
      </c>
      <c r="F53" s="72">
        <v>184548</v>
      </c>
      <c r="G53" s="72">
        <v>322674</v>
      </c>
    </row>
    <row r="54" spans="1:7" ht="14.25">
      <c r="A54" s="71">
        <v>2013</v>
      </c>
      <c r="B54" s="72">
        <v>11651</v>
      </c>
      <c r="C54" s="72">
        <v>30509</v>
      </c>
      <c r="D54" s="72">
        <v>52322</v>
      </c>
      <c r="E54" s="72">
        <v>83519</v>
      </c>
      <c r="F54" s="72">
        <v>185206</v>
      </c>
      <c r="G54" s="72">
        <v>322343</v>
      </c>
    </row>
  </sheetData>
  <sheetProtection/>
  <mergeCells count="3">
    <mergeCell ref="A1:J1"/>
    <mergeCell ref="A2:J2"/>
    <mergeCell ref="A5:G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2015-03-20T15:21:19Z</dcterms:created>
  <dcterms:modified xsi:type="dcterms:W3CDTF">2015-03-20T23:36:13Z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